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LISTO 001 CONDUCIÓN POLITICA DE GOBIERNO 2021\MIR CONDUCCION POLITICA 2021 VERSIÓN FINAL\"/>
    </mc:Choice>
  </mc:AlternateContent>
  <xr:revisionPtr revIDLastSave="0" documentId="13_ncr:1_{B0388D23-3434-41D9-89AB-78154393F153}" xr6:coauthVersionLast="45" xr6:coauthVersionMax="45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3" r:id="rId3"/>
  </sheets>
  <definedNames>
    <definedName name="_xlnm.Print_Area" localSheetId="1">FIN!$A$1:$Q$29</definedName>
    <definedName name="_xlnm.Print_Area" localSheetId="2">PROPOSITO!$A$1:$Q$29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44" l="1"/>
  <c r="N25" i="43" l="1"/>
  <c r="M25" i="43"/>
  <c r="N24" i="43"/>
  <c r="N23" i="43"/>
  <c r="N24" i="44"/>
  <c r="N23" i="44"/>
  <c r="N25" i="44" s="1"/>
  <c r="D12" i="43" l="1"/>
  <c r="P16" i="44" l="1"/>
  <c r="P16" i="43"/>
  <c r="D17" i="43" l="1"/>
  <c r="D17" i="44"/>
  <c r="D12" i="44"/>
  <c r="F8" i="43"/>
  <c r="F8" i="44"/>
  <c r="P7" i="44" l="1"/>
  <c r="K7" i="44"/>
  <c r="J7" i="44"/>
  <c r="B7" i="44"/>
  <c r="A7" i="44"/>
  <c r="P7" i="43"/>
  <c r="K7" i="43"/>
  <c r="J7" i="43"/>
  <c r="B7" i="43"/>
  <c r="A7" i="43"/>
</calcChain>
</file>

<file path=xl/sharedStrings.xml><?xml version="1.0" encoding="utf-8"?>
<sst xmlns="http://schemas.openxmlformats.org/spreadsheetml/2006/main" count="553" uniqueCount="310">
  <si>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</si>
  <si>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</si>
  <si>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</si>
  <si>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</si>
  <si>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</si>
  <si>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</si>
  <si>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</si>
  <si>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</si>
  <si>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</si>
  <si>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</si>
  <si>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</si>
  <si>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</si>
  <si>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</si>
  <si>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</si>
  <si>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</si>
  <si>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</si>
  <si>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</si>
  <si>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</si>
  <si>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</si>
  <si>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</si>
  <si>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</si>
  <si>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</si>
  <si>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</si>
  <si>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</si>
  <si>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</si>
  <si>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</si>
  <si>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</si>
  <si>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</si>
  <si>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</si>
  <si>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</si>
  <si>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</si>
  <si>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</si>
  <si>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</si>
  <si>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</si>
  <si>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</si>
  <si>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</si>
  <si>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</si>
  <si>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</si>
  <si>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Frecuencia de medición</t>
  </si>
  <si>
    <t>Actividad 1.1</t>
  </si>
  <si>
    <t>Actividad 1.2</t>
  </si>
  <si>
    <t>Actividad 2.1</t>
  </si>
  <si>
    <t>Actividad 2.2</t>
  </si>
  <si>
    <t>Actividad 3.1</t>
  </si>
  <si>
    <t>Actividad 3.2</t>
  </si>
  <si>
    <t>Actividad 4.1</t>
  </si>
  <si>
    <t>Actividad 4.2</t>
  </si>
  <si>
    <t>Eficacia</t>
  </si>
  <si>
    <t>Anual</t>
  </si>
  <si>
    <t>Porcentaje</t>
  </si>
  <si>
    <t>NA</t>
  </si>
  <si>
    <t>Ascendente</t>
  </si>
  <si>
    <t>Estrategico</t>
  </si>
  <si>
    <t>No acumulable</t>
  </si>
  <si>
    <t>Metas</t>
  </si>
  <si>
    <t>Descendente</t>
  </si>
  <si>
    <t>Estratégico</t>
  </si>
  <si>
    <t>Actividad 1.3</t>
  </si>
  <si>
    <t>Actividad 1.4</t>
  </si>
  <si>
    <t>Actividad 1.5</t>
  </si>
  <si>
    <t>Actividad 1.6</t>
  </si>
  <si>
    <t>Actividad 1.7</t>
  </si>
  <si>
    <t>Actividad 2.3</t>
  </si>
  <si>
    <t>Actividad 2.4</t>
  </si>
  <si>
    <t>Actividad 2.5</t>
  </si>
  <si>
    <t>Actividad 3.3</t>
  </si>
  <si>
    <t>Actividad 3.4</t>
  </si>
  <si>
    <t>Actividad 3.5</t>
  </si>
  <si>
    <t>Actividad 3.6</t>
  </si>
  <si>
    <t>Actividad 4.3</t>
  </si>
  <si>
    <t>Actividad 4.5</t>
  </si>
  <si>
    <t>Actividad 4.6</t>
  </si>
  <si>
    <t>Actividad 4.4</t>
  </si>
  <si>
    <t>001</t>
  </si>
  <si>
    <t>CONDUCCIÓN Y DIFUSIÓN DE LA POLÍTICA DE GOBIERNO</t>
  </si>
  <si>
    <t>05</t>
  </si>
  <si>
    <t>GOBIERNO CERCANO Y DE RESULTADOS</t>
  </si>
  <si>
    <t>Contribuir a conformar un gobierno moderno, eficiente, transparente, cercano, abierto y de resultados mediante la gestión y difusión de las políticas públicas</t>
  </si>
  <si>
    <t>01 AYUNTAMIENTO - 03 PRESIDENCIA - 04 SECRETARÍA</t>
  </si>
  <si>
    <t>Porcentaje de sesiones de cabildo realizadas</t>
  </si>
  <si>
    <t>Porcentaje de proyectos de Ley de ingresos aprobados</t>
  </si>
  <si>
    <t>Porcentaje de estados financieros trimestrales aprobados</t>
  </si>
  <si>
    <t>Porcentaje de presupuesto de ingresos aprobados</t>
  </si>
  <si>
    <t>Porcentaje de presupuesto de egresos aprobados</t>
  </si>
  <si>
    <t>Actividad 2.6</t>
  </si>
  <si>
    <t>Actividad 2.7</t>
  </si>
  <si>
    <t>Actividad 2.8</t>
  </si>
  <si>
    <t>Porcentaje de los acuerdos de las sesiones de cabildo ejecutados</t>
  </si>
  <si>
    <t>Porcentaje de reuniones de COPLAM presididas</t>
  </si>
  <si>
    <t>Porcentaje de audiencias a grupos  políticos, sociales y ciudadanía atendidos</t>
  </si>
  <si>
    <t>Porcentaje de jornadas de promoción de participación ciudadana realizadas</t>
  </si>
  <si>
    <t>Porcentaje de giras de trabajo en las comunidades rurales realizadas</t>
  </si>
  <si>
    <t>Porcentaje de reuniones de trabajo en las colonias del medio urbano realizadas</t>
  </si>
  <si>
    <t>Boletines informativos emitidos</t>
  </si>
  <si>
    <t>Eentrevistas con medios de comunicación organizadas</t>
  </si>
  <si>
    <t>Información vía telefónica a radio trasmitida</t>
  </si>
  <si>
    <t>Fotografías oficiales tomadas</t>
  </si>
  <si>
    <t>Spots de radio elaborados</t>
  </si>
  <si>
    <t>Avisos y espacios diversos en prensa publicados</t>
  </si>
  <si>
    <t>Videos oficiales tomados</t>
  </si>
  <si>
    <t>Órgano informativo del Ayuntamiento elaborado</t>
  </si>
  <si>
    <t>Cisitas del ejecutivo a colonias difundidas</t>
  </si>
  <si>
    <t>Actividad 3.7</t>
  </si>
  <si>
    <t>Actividad 3.8</t>
  </si>
  <si>
    <t>Actividad 3.9</t>
  </si>
  <si>
    <t>Porcentaje de boletines informativos emitidos</t>
  </si>
  <si>
    <t>Actividad 4.7</t>
  </si>
  <si>
    <t>Actividad 4.8</t>
  </si>
  <si>
    <t>Actividad 4.9</t>
  </si>
  <si>
    <t>Actividad 4.10</t>
  </si>
  <si>
    <t>Actividad 4.11</t>
  </si>
  <si>
    <t>Actividad 4.12</t>
  </si>
  <si>
    <t>Actividad 4.13</t>
  </si>
  <si>
    <t>Actividad 4.14</t>
  </si>
  <si>
    <t>Actividad 4.15</t>
  </si>
  <si>
    <t>Citar para sesiones de cabildo realizadas</t>
  </si>
  <si>
    <t>Actas de sesiones de cabildo levantadas</t>
  </si>
  <si>
    <t>Avisos de los acuerdos y resoluciones publicados en el tablero del Ayuntamiento</t>
  </si>
  <si>
    <t>Certificaciones de documentos y constancias del archivo expedidas</t>
  </si>
  <si>
    <t>Anuencias definitivas para negocios de venta y consumo de alcohol expedidas</t>
  </si>
  <si>
    <t>Proyectos o reformas de reglamentos del Ayuntamiento expedidos</t>
  </si>
  <si>
    <t>Certificaciones solicitadas por ciudadanos expedidas</t>
  </si>
  <si>
    <t>Permisos y anuencias para realizar eventos sociales expedidos</t>
  </si>
  <si>
    <t>C. Presidente Municipal representado en actos y eventos</t>
  </si>
  <si>
    <t xml:space="preserve">Reuniones realizadas para el  seguimiento a las actividades del centro comunidades yaqui </t>
  </si>
  <si>
    <t>Peticiones de las comunidades yaquis atendidas</t>
  </si>
  <si>
    <t>Actividades en las comunidades rurales vigiladas</t>
  </si>
  <si>
    <t>Asuntos políticos y sociales atendidos</t>
  </si>
  <si>
    <t>Informe mensual de la dependencia al Presidente Municipal presentado</t>
  </si>
  <si>
    <t>Porcentaje de Avisos de los acuerdos y resoluciones publicados en el tablero del Ayuntamiento</t>
  </si>
  <si>
    <t>Porcentaje de Certificaciones de documentos y constancias del archivo expedidas</t>
  </si>
  <si>
    <t>Porcentaje de Anuencias definitivas para negocios de venta y consumo de alcohol expedidas</t>
  </si>
  <si>
    <t>Porcentaje de Proyectos o reformas de reglamentos del Ayuntamiento expedidos</t>
  </si>
  <si>
    <t xml:space="preserve">Porcentaje de Reuniones realizadas para el  seguimiento a las actividades del centro comunidades yaqui </t>
  </si>
  <si>
    <t>Porcentaje de Peticiones de las comunidades yaquis atendidas</t>
  </si>
  <si>
    <t>Porcentaje de visitas para vigilar las actividades en las comunidades rurales</t>
  </si>
  <si>
    <t xml:space="preserve">Porcentaje de actos realizados para atender asuntos políticos y sociales </t>
  </si>
  <si>
    <t>Porcentaje de Informes mensuales de la dependencia presentados al Presidente Municipal</t>
  </si>
  <si>
    <t>Porcentaje de eventos que se asistio en representación del C. Presidente Municipal</t>
  </si>
  <si>
    <t>Porcentaje de permisos y anuencias para realizar eventos sociales expedidos</t>
  </si>
  <si>
    <t>Componente 1 = Subprograma</t>
  </si>
  <si>
    <t>Componente 2 = Subprograma</t>
  </si>
  <si>
    <t>Componente 3 = Subprograma</t>
  </si>
  <si>
    <t>Componente 4 = Subprograma</t>
  </si>
  <si>
    <t xml:space="preserve">Comunicación Social. Difundir oportuna y verazmente las acciones que lleva a cabo el Ayuntamiento y la administración pública municipal </t>
  </si>
  <si>
    <t>Secretaría del Ayuntamiento. Organizar, dar seguimiento y apoyar legalmente los actos del Ayuntamiento.</t>
  </si>
  <si>
    <t>Atender oportuna y ampliamente las necesidades de la ciudadanía acordando colegiadamente, gestionando,  coordinando, ejecutando e informando verazmente las políticas y acciones de gobierno</t>
  </si>
  <si>
    <t>Propósito = Programa</t>
  </si>
  <si>
    <t>Porcentaje de Proyectos viables para la comunidad promovidos y gestionados antes dependencias y organismos privados</t>
  </si>
  <si>
    <t>Porcentaje de informe anual elaborado</t>
  </si>
  <si>
    <t>Dictamenes que emiten las comisiones que conforman el Ayuntamiento</t>
  </si>
  <si>
    <t>Existe quorum legal para llevar a cabo sesion de cabildo</t>
  </si>
  <si>
    <t>Informes de trabajo de comisiones</t>
  </si>
  <si>
    <t>Existe quorum en las reuniones de las comisiones que integran el Ayuntamiento</t>
  </si>
  <si>
    <t xml:space="preserve">El presupuesto es suficiente para cumplir con las solicitudes ciudadanas, Disponibilidad en directores de diferentes dependencias </t>
  </si>
  <si>
    <t xml:space="preserve">Existe quorum legal para llevar acabo la sesion, disponibilidad de los regidores para recibir la convocatoria de la sesion </t>
  </si>
  <si>
    <t>Los responsables firman los documentos necesarios</t>
  </si>
  <si>
    <t xml:space="preserve">Los integrantes del comité asisten a las reuniones </t>
  </si>
  <si>
    <t>Jornadas familiares realizadas en coordinacion con Desarrollo Social, la informacion se encuentra en carpeta de Desarrollo social con los comites de barrio , tambien publicado en https://www.facebook.com/H.AyuntamientoGuaymasVa/</t>
  </si>
  <si>
    <t xml:space="preserve">La ciudadania muestra interes en partcipar en las jornadas </t>
  </si>
  <si>
    <t>Giras realizadas al valle en Coordinacion con Desarrollo social y desarrollo rural, en dichas dependencias se encuentra informacion, tambien publicado en https://www.facebook.com/H.AyuntamientoGuaymasVa/</t>
  </si>
  <si>
    <t>Reuniones y visitas a diferentes colonias de guaymas , en coordinacion con desarrollo social, informacion se encuentra en desarrollo social con los comites de barrio de barrio , tambien publicado en https://www.facebook.com/H.AyuntamientoGuaymasVa/</t>
  </si>
  <si>
    <t>Indice de actividades de difusión en medios</t>
  </si>
  <si>
    <t>Mediante paginas oficiales del H. Ayuntamiento, pagina de transparencia, informes mensuales archivados en PC y fisicamente en secretaria tecnica.</t>
  </si>
  <si>
    <t>Contar con el presupuesto suficiente en timepo para adqusición de equipo y el servicio de energía eléctrica</t>
  </si>
  <si>
    <t>Contar con red inhalambrica e internet para para poder comunicar, publicar  y transmitir información por diversos medios.</t>
  </si>
  <si>
    <t>Recibir invitación para realizar entrevistas en la radio.</t>
  </si>
  <si>
    <t>Agenda de actividades realizadas archivada y resguardada en comunicación social</t>
  </si>
  <si>
    <t>Contratos guardados y preservados en comunicación social.</t>
  </si>
  <si>
    <t>Contrato directo con el prestador de servicios, archivado y resguardado  en comunicación social</t>
  </si>
  <si>
    <t xml:space="preserve">Porcentaje de actos del Ayuntamiento organizados, gestionados y apoyados legalmente </t>
  </si>
  <si>
    <t>Carpeta de organización, seguimiento y apoyo legal</t>
  </si>
  <si>
    <t xml:space="preserve">Contar con el presupuesto asignado en tiempo y forma / los ciudadanos o dependencias solciten tramites </t>
  </si>
  <si>
    <t>Citatorios a integrantes del Ayuntamiento</t>
  </si>
  <si>
    <t>Recepción de los documentos por parte de los integrantes del Ayuntamiento</t>
  </si>
  <si>
    <t xml:space="preserve">Actas de Cabildo </t>
  </si>
  <si>
    <t>Firma de actas de cabildo por los integrantes del Ayuntamiento</t>
  </si>
  <si>
    <t>Publicación de Acuerdos</t>
  </si>
  <si>
    <t>Dependencia a cargo publique lo establecido en el tablero del ayuntamiento</t>
  </si>
  <si>
    <t>Oficio de solicitud de certificaciones</t>
  </si>
  <si>
    <t>Solicitudes presentadas por los interesados</t>
  </si>
  <si>
    <t>Aprobación del Ayuntamiento</t>
  </si>
  <si>
    <t>Dictamen de la Comisión de Gobernación y Reglamentación Municipal</t>
  </si>
  <si>
    <t>Porcentaje de certificaciones solicitadas por habitantes del municipio</t>
  </si>
  <si>
    <t>Carpeta de cartas de residencia certificadas</t>
  </si>
  <si>
    <t>Los habitantes con residencia en el municipio de guaymas solicien su carta de residencia para su tramite correspondiente</t>
  </si>
  <si>
    <t>Carpeta de permisos y anuencias eventuales</t>
  </si>
  <si>
    <t>La ciudadania solicita permisos para eventos sociales</t>
  </si>
  <si>
    <t xml:space="preserve">Turnaciones de presidencia </t>
  </si>
  <si>
    <t>La ciudadana sea invitada constantemente a eventos civicos sociales y politicos</t>
  </si>
  <si>
    <t>Bitacora de reuniones de las comunidades yaquis</t>
  </si>
  <si>
    <t>Contar con el presupuesto asignado en tiempo y forma  para seguimiento de actividades de las comunidades yaquis</t>
  </si>
  <si>
    <t>Carpeta de solicitudes de las comunidades yaquis</t>
  </si>
  <si>
    <t>Contar con el presupuesto asignado en tiempo y forma  para solucionar peticiones</t>
  </si>
  <si>
    <t>Carpeta de informe mensual de las comunidades rurales</t>
  </si>
  <si>
    <t>Contar con el presupuesto asignado en tiempo y forma  para supervisar las comunidades rurales</t>
  </si>
  <si>
    <t>Libro de asuntos politicos y sociales mensual</t>
  </si>
  <si>
    <t xml:space="preserve">La ciudadanía acude a solicitar audiencias </t>
  </si>
  <si>
    <t>Carpeta de informes mensuales de Secretaria del ayuntamiento y sus unidades administrativas</t>
  </si>
  <si>
    <t>Las unidades administrativas contribuyen con informacion para generar un informe de actividades mensual</t>
  </si>
  <si>
    <t>Tasa de variación del Indice del Grado de Implementación de PBR-SED de la SHCP</t>
  </si>
  <si>
    <t>Portal de Transparencia Presupuestaria https://www.transparenciapresupuestaria.gob.mx/</t>
  </si>
  <si>
    <t>Recibir el presupuesto suficente en tiempo y forma que permita contar con los recursos materiales, humanos y financieros para la realización de las actividades sustantivas</t>
  </si>
  <si>
    <t>Mide la variación porcentual del Indice del Grado de Implementación de PBR-SED de la SHCP</t>
  </si>
  <si>
    <t>Indice</t>
  </si>
  <si>
    <t xml:space="preserve">Indice anterior del Grado de Implementación de PBR-SED de la SHCP </t>
  </si>
  <si>
    <t>(Acuerdos de cabildo gestionados eficazmente / Acuerdos de cabildos) * 100</t>
  </si>
  <si>
    <t>Acuerdos de cabildo gestionados eficazmente</t>
  </si>
  <si>
    <t>Acuerdos</t>
  </si>
  <si>
    <t>No Acumulable</t>
  </si>
  <si>
    <t>Acuerdos de cabildos</t>
  </si>
  <si>
    <t>Mide el porcentaje alcanzado en la gestión eficaz de los acuerdos tomados en cabildo</t>
  </si>
  <si>
    <t xml:space="preserve">Porcentaje de los acuerdos de cabildo gestionados eficazmente
</t>
  </si>
  <si>
    <t xml:space="preserve">Indice actual del Grado de Implementación de PBR-SED de la SHCP </t>
  </si>
  <si>
    <t>((Indice actual del Grado de Implementación de PBR-SED de la SHCP - Indice anterior del Grado de Implementación de PBR-SED de la SHCP ) /  Indice anterior del Grado de Implementación de PBR-SED de la SHCP ) * 100</t>
  </si>
  <si>
    <t>Porcentaje de reglamentos, circulares y disposiciones aprobadas</t>
  </si>
  <si>
    <t>El cabildo y sus comisiones se reunen oportunamente y con quorum suficiente</t>
  </si>
  <si>
    <t>Porcentaje de elaboración de los informes de evaluación de los ramos de la administración pública</t>
  </si>
  <si>
    <t>Porcentaje de las solictudes ciudadanas atendidas oportunamente</t>
  </si>
  <si>
    <t>Porcentaje de lassesiones de cabildo convocadas y presididas</t>
  </si>
  <si>
    <t>Las comisiones realizan las reuniones para resolver los asuntos pendientes del Ayuntamiento apegandose a la normatividad aplicable en Administración Publica.</t>
  </si>
  <si>
    <t>Actas de la reuniones de comisiones que emiten dictamen enviando a  secretaria de Ayto</t>
  </si>
  <si>
    <t>Actas de sesiones de cabildo elaboradas por Secretaría del Ayuntamiento</t>
  </si>
  <si>
    <t>Existe quorum para llevar a cabo la sesión de cabildo</t>
  </si>
  <si>
    <t>Nombre del Programa</t>
  </si>
  <si>
    <t>MATRIZ DE INDICADORES DE RESULTADOS - EJERCICIO 2021</t>
  </si>
  <si>
    <t>FICHA TÉCNICA DE INDICADORES DE LA MIR - EJERCICIO 2021</t>
  </si>
  <si>
    <t>Nombre del Prgrama</t>
  </si>
  <si>
    <t>Presidencia. Acuerdos del Ayuntamiento ejecutados puntualmente y solicitudes ciudadanas atendidas oportunamente</t>
  </si>
  <si>
    <t>Registro de solicitudes ciudadanas, registro de envío de docuemntos a diferentes dependencias, agenda</t>
  </si>
  <si>
    <t xml:space="preserve">Convocatorias de sesiones y actas de cabildo, carpetas de registro físico y digital en la oficina de Secretaría del Ayuntamiento </t>
  </si>
  <si>
    <t xml:space="preserve">Actas de cabildo, Convenios, Contratos , carpetas de registro físico y digital en la oficina de la Secretaría del Ayuntamiento </t>
  </si>
  <si>
    <t xml:space="preserve">Oficios gestion ante el gobierno del estado, Oficios que se encuentran en Secretaría del Ayuntamiento y Presidencia </t>
  </si>
  <si>
    <t>Las dependencias autorizan los tramites para obtener recursos</t>
  </si>
  <si>
    <t xml:space="preserve">Actas de COPLAM, Minutas de reuniones, carpeta que se encuentra en Secretaría tecnica de la oficina de presidencia </t>
  </si>
  <si>
    <t>Fichas de visitas se encuentra en archivo en la oficina de presidencia, Agenda programada se encuentra con la secretaria particular en fisico y digital</t>
  </si>
  <si>
    <t>Las personas que solicitan la audiencia acuden a la reunión</t>
  </si>
  <si>
    <t>La ciudadania muestra interes en participar en las jornadas, las condiciones climaticas permiten realizar la gira de trabajo</t>
  </si>
  <si>
    <t>Reporte mensual de las actividades realizadas, respaldadas digitalmente en  formato word.</t>
  </si>
  <si>
    <t>Porcentaje de entrevistas realizadas en radio y tv</t>
  </si>
  <si>
    <t>Reporte mensual de las actividades realizadas, respaldadas digitalmente en formato word.</t>
  </si>
  <si>
    <t>Porcentaje de eventos gubernamentales con cobertura informativa</t>
  </si>
  <si>
    <t>Porcentaje de sintesis elaboradas del monitoreo a medios de comunicación y redes sociales</t>
  </si>
  <si>
    <t>Porcentaje de Spots difundidos en radio</t>
  </si>
  <si>
    <t>Porcentaje de avisos diversos difundidos en periódicos</t>
  </si>
  <si>
    <t>Porcentaje de elaborción de los informes de videos y fotos recabados y registrados</t>
  </si>
  <si>
    <t>Porcentaje de campañas informativas realizadas</t>
  </si>
  <si>
    <t>Porcentaje de visitas de comunicación y acercamiento a la ciudadanía realizadas por el Presidente Municipal</t>
  </si>
  <si>
    <t>Informes mensuales de actividades respaldados en presidencia y comunicación social.</t>
  </si>
  <si>
    <t xml:space="preserve">Respaldos de la memoria fotográfica en memorias extraibles y en PC, que muestran los resultados de dicha actividad realizada en tiempo y forma </t>
  </si>
  <si>
    <t>Contratos elaborados con los diversos  medios para su difusión, archivos respaldados y resguardados en Oficialía Mayor.</t>
  </si>
  <si>
    <t>Contar con el presupuesto programado para obtener los recursos, humanos,  materiales y tecnológicos suficiente para realizar las tareas</t>
  </si>
  <si>
    <t>Los ciudadanos estan en casa al momento de realizar las visitas.</t>
  </si>
  <si>
    <t>Contar con el presupuesto autorizado en tiempo y forma para el pago de servicio de imprenta y otros gastos.</t>
  </si>
  <si>
    <t>Condiciones climaticas adecuadas para realizar la actividad de toma de videos y fotos</t>
  </si>
  <si>
    <t xml:space="preserve">La imprenta entrega en tiempo y forma los productos solicitados </t>
  </si>
  <si>
    <t>Respaldos de los videos guardados en PC de la dependencia, memorias y reporte mensual de actividades mediante oficio.</t>
  </si>
  <si>
    <t>Porcentaje de convocatorias difundidas para las sesiones de cabildo</t>
  </si>
  <si>
    <t xml:space="preserve">Porcentaje de elaboración de actas de las sesiones de cabildo </t>
  </si>
  <si>
    <t>Porcentaje de reuniones realizadas del comité de salud municipal</t>
  </si>
  <si>
    <t>Porcentaje de documentos recibidos por oficialia de partes</t>
  </si>
  <si>
    <t>Actividad 4.16</t>
  </si>
  <si>
    <t>Porcentaje de documentos turnados a dependencias</t>
  </si>
  <si>
    <t>Actividad 4.17</t>
  </si>
  <si>
    <t>Porcentaje de cartillas militares tramitadas</t>
  </si>
  <si>
    <t>Actividad 4.18</t>
  </si>
  <si>
    <t>Cabildo. Las acciones para resolver las problemáticas que afectan el desarrollo municipal son acordadas colegiadamente</t>
  </si>
  <si>
    <t>Elaboracion de las Actas de acuerdos de cabildo</t>
  </si>
  <si>
    <t>Pubilicación de acuerdos y resoluciones de cabildo en el tablero del Ayuntamiento</t>
  </si>
  <si>
    <t>Expedición de documentos oficiales del archivo certificados</t>
  </si>
  <si>
    <t xml:space="preserve">Emisión de anuencias para venta y consumo de alcohol </t>
  </si>
  <si>
    <t>Expedir proyectos de reforma y actualización del marco legal municipal</t>
  </si>
  <si>
    <t>Expedición de documentos oficiales certificados</t>
  </si>
  <si>
    <t xml:space="preserve">Expedicion de permisos para celebrar eventos sociales </t>
  </si>
  <si>
    <t>Representación del C. Presidente Municipal actos y eventos</t>
  </si>
  <si>
    <t>Ralizar seguimiento de solicitudes de las comunidades yaquis</t>
  </si>
  <si>
    <t xml:space="preserve">Gestionar y supervisar actividades en las comunidades rurales </t>
  </si>
  <si>
    <t>Gestionar y supervisar actividades del centro de comunidades yaqui</t>
  </si>
  <si>
    <t>Atender asuntos políticos y sociales</t>
  </si>
  <si>
    <t>Realizar reuniones del comité de salud municipal</t>
  </si>
  <si>
    <t>Recepción de documentos en oficialia de partes</t>
  </si>
  <si>
    <t>Turnar a otras instancias documentos recibidos en oficialia de partes</t>
  </si>
  <si>
    <t>Tramitar cartillas militares</t>
  </si>
  <si>
    <t>Elaboración y presentación a presidencia de los informes de las actividades de la Secretaría del Ayuntamiento y sus unidades administrativas</t>
  </si>
  <si>
    <t xml:space="preserve">Gestionar y difundir eficazmente los acuerdos, decisiones y acciones realizadas para resolver los asuntos del Ayuntamiento </t>
  </si>
  <si>
    <t>Citar a las convocatorias para la realizacion de las sesiones de cabildo</t>
  </si>
  <si>
    <t>Emisión de boletines informativos para informar a ciudadanos</t>
  </si>
  <si>
    <t>Realizar entrevistas en radio y tv para informar a ciudadanos</t>
  </si>
  <si>
    <t>Cubrir informativamente los eventos de actividades gubernamentales municipales</t>
  </si>
  <si>
    <t>Monitoreo de medios de comunicación y redes</t>
  </si>
  <si>
    <t>Producción y difusión de spots de radio para trasmitir información municipal</t>
  </si>
  <si>
    <t>Difusión de publicaciones en prensa para informar a la ciudadanía</t>
  </si>
  <si>
    <t>Realizar campañas informativas</t>
  </si>
  <si>
    <t>Visitar colonias para estableceer comunicación directa y cercana</t>
  </si>
  <si>
    <t xml:space="preserve">Elaboración de informes de las actividades para tomar fotos y videos </t>
  </si>
  <si>
    <t>Convocar y presidir las sesiones de cabildo para atender y acordar colegiadamente los asuntos del Ayuntamiento</t>
  </si>
  <si>
    <t>Ejecución de los acuerdos y de las desiciones tomadas en las sesiones de cabildo del Ayuntamiento</t>
  </si>
  <si>
    <t>Gestión y promoción ante autoridades de proyectos prioritarios de desarrollo para la comunidad</t>
  </si>
  <si>
    <t>Presidir reuniones de Planeación municipal</t>
  </si>
  <si>
    <t xml:space="preserve">Atención a los grupos políticos y sociales </t>
  </si>
  <si>
    <t>Promoción de la articipación ciudadana en los programas del Ayuntamiento</t>
  </si>
  <si>
    <t>Realizar giras de trabajo en el medio rural para conocer y atender las necesidades ciudadanas</t>
  </si>
  <si>
    <t>Realizar reuniones de trabajo en colonias dela área urbana para conocer y atender las necesidades ciudadanas</t>
  </si>
  <si>
    <t>Celebración de sesiones de cabildo ordinarias y extraordinarias</t>
  </si>
  <si>
    <t>Vigilar y evaluar los ramos de la administración pública</t>
  </si>
  <si>
    <t>Analizar y aprobar modificaciones al marco legal municipal</t>
  </si>
  <si>
    <t xml:space="preserve">Analizar y aprobar el envío al Congreso el proyecto de la Ley de ingresos municipales </t>
  </si>
  <si>
    <t>Analizar y aprobar el envío al Congreso los estados financieros municipales trimestrales</t>
  </si>
  <si>
    <t>Analizar y aprobar el envío al Congreso el presupuesto de ingresos</t>
  </si>
  <si>
    <t>Analizar y aprobar el envío al Congreso 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</si>
</sst>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</numFmts>
  <fonts count="2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4"/>
      <color theme="7" tint="0.399975585192419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165" fontId="11" fillId="0" borderId="0" xfId="2" applyNumberFormat="1" applyFont="1" applyAlignment="1">
      <alignment vertical="center"/>
    </xf>
    <xf numFmtId="2" fontId="7" fillId="0" borderId="2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5" fontId="7" fillId="2" borderId="2" xfId="2" applyNumberFormat="1" applyFont="1" applyFill="1" applyBorder="1" applyAlignment="1">
      <alignment vertical="center"/>
    </xf>
    <xf numFmtId="4" fontId="17" fillId="5" borderId="2" xfId="0" applyNumberFormat="1" applyFont="1" applyFill="1" applyBorder="1" applyAlignment="1">
      <alignment horizontal="center" vertical="center" wrapText="1"/>
    </xf>
    <xf numFmtId="164" fontId="17" fillId="5" borderId="2" xfId="0" applyNumberFormat="1" applyFont="1" applyFill="1" applyBorder="1" applyAlignment="1">
      <alignment horizontal="center" vertical="center" wrapText="1"/>
    </xf>
    <xf numFmtId="164" fontId="17" fillId="7" borderId="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18" fillId="6" borderId="3" xfId="0" applyFont="1" applyFill="1" applyBorder="1" applyAlignment="1">
      <alignment horizontal="center" vertical="center" wrapText="1"/>
    </xf>
    <xf numFmtId="4" fontId="18" fillId="8" borderId="2" xfId="0" applyNumberFormat="1" applyFont="1" applyFill="1" applyBorder="1" applyAlignment="1">
      <alignment horizontal="center" vertical="center" wrapText="1"/>
    </xf>
    <xf numFmtId="164" fontId="18" fillId="8" borderId="2" xfId="0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164" fontId="16" fillId="7" borderId="2" xfId="0" applyNumberFormat="1" applyFont="1" applyFill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166" fontId="7" fillId="2" borderId="2" xfId="2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15" fillId="8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7" fillId="2" borderId="2" xfId="2" applyNumberFormat="1" applyFont="1" applyFill="1" applyBorder="1" applyAlignment="1">
      <alignment horizontal="left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6" fontId="7" fillId="0" borderId="2" xfId="2" applyNumberFormat="1" applyFont="1" applyFill="1" applyBorder="1" applyAlignment="1">
      <alignment horizontal="center" vertical="center"/>
    </xf>
    <xf numFmtId="165" fontId="7" fillId="0" borderId="2" xfId="2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2" fontId="7" fillId="0" borderId="3" xfId="1" applyNumberFormat="1" applyFont="1" applyFill="1" applyBorder="1" applyAlignment="1">
      <alignment vertical="center"/>
    </xf>
    <xf numFmtId="2" fontId="7" fillId="0" borderId="5" xfId="1" applyNumberFormat="1" applyFont="1" applyFill="1" applyBorder="1" applyAlignment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  <protection locked="0" hidden="1"/>
    </xf>
    <xf numFmtId="0" fontId="7" fillId="2" borderId="2" xfId="0" applyFont="1" applyFill="1" applyBorder="1" applyAlignment="1" applyProtection="1">
      <alignment horizontal="left"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locked="0" hidden="1"/>
    </xf>
    <xf numFmtId="0" fontId="20" fillId="6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left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L67"/>
  <sheetViews>
    <sheetView showGridLines="0" tabSelected="1" topLeftCell="A5" zoomScale="60" zoomScaleNormal="60" workbookViewId="0">
      <selection activeCell="C11" sqref="C11:J11"/>
    </sheetView>
  </sheetViews>
  <sheetFormatPr baseColWidth="10" defaultColWidth="11.453125" defaultRowHeight="13"/>
  <cols>
    <col min="1" max="1" width="21.54296875" style="2" customWidth="1"/>
    <col min="2" max="2" width="56.7265625" style="2" customWidth="1"/>
    <col min="3" max="3" width="6.81640625" style="2" customWidth="1"/>
    <col min="4" max="4" width="8.1796875" style="2" customWidth="1"/>
    <col min="5" max="5" width="9.81640625" style="2" customWidth="1"/>
    <col min="6" max="6" width="10.54296875" style="2" customWidth="1"/>
    <col min="7" max="7" width="7" style="2" customWidth="1"/>
    <col min="8" max="8" width="8.1796875" style="2" customWidth="1"/>
    <col min="9" max="9" width="11.81640625" style="2" customWidth="1"/>
    <col min="10" max="10" width="7.453125" style="2" customWidth="1"/>
    <col min="11" max="11" width="54.1796875" style="2" customWidth="1"/>
    <col min="12" max="12" width="60.54296875" style="2" customWidth="1"/>
    <col min="13" max="16384" width="11.453125" style="2"/>
  </cols>
  <sheetData>
    <row r="1" spans="1:12" ht="60" customHeight="1">
      <c r="A1" s="86" t="s">
        <v>225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</row>
    <row r="2" spans="1:12" s="4" customFormat="1" ht="38.25" customHeight="1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12" s="4" customFormat="1" ht="34.5" customHeight="1">
      <c r="A3" s="62" t="s">
        <v>1</v>
      </c>
      <c r="B3" s="65" t="s">
        <v>224</v>
      </c>
      <c r="C3" s="66"/>
      <c r="D3" s="67"/>
      <c r="E3" s="84" t="s">
        <v>10</v>
      </c>
      <c r="F3" s="85"/>
      <c r="G3" s="85"/>
      <c r="H3" s="85"/>
      <c r="I3" s="92"/>
      <c r="J3" s="84" t="s">
        <v>9</v>
      </c>
      <c r="K3" s="85"/>
      <c r="L3" s="92"/>
    </row>
    <row r="4" spans="1:12" s="4" customFormat="1" ht="32.25" customHeight="1">
      <c r="A4" s="64"/>
      <c r="B4" s="71"/>
      <c r="C4" s="72"/>
      <c r="D4" s="73"/>
      <c r="E4" s="15" t="s">
        <v>3</v>
      </c>
      <c r="F4" s="84" t="s">
        <v>2</v>
      </c>
      <c r="G4" s="85"/>
      <c r="H4" s="85"/>
      <c r="I4" s="92"/>
      <c r="J4" s="15" t="s">
        <v>1</v>
      </c>
      <c r="K4" s="84" t="s">
        <v>2</v>
      </c>
      <c r="L4" s="92"/>
    </row>
    <row r="5" spans="1:12" s="19" customFormat="1" ht="39" customHeight="1">
      <c r="A5" s="20" t="s">
        <v>73</v>
      </c>
      <c r="B5" s="74" t="s">
        <v>74</v>
      </c>
      <c r="C5" s="75"/>
      <c r="D5" s="76"/>
      <c r="E5" s="18" t="s">
        <v>75</v>
      </c>
      <c r="F5" s="77" t="s">
        <v>76</v>
      </c>
      <c r="G5" s="78"/>
      <c r="H5" s="78"/>
      <c r="I5" s="79"/>
      <c r="J5" s="20"/>
      <c r="K5" s="80" t="s">
        <v>78</v>
      </c>
      <c r="L5" s="81"/>
    </row>
    <row r="6" spans="1:12" s="4" customFormat="1" ht="50.25" customHeight="1">
      <c r="A6" s="84" t="s">
        <v>13</v>
      </c>
      <c r="B6" s="85"/>
      <c r="C6" s="82" t="s">
        <v>146</v>
      </c>
      <c r="D6" s="82"/>
      <c r="E6" s="82"/>
      <c r="F6" s="82"/>
      <c r="G6" s="82"/>
      <c r="H6" s="82"/>
      <c r="I6" s="82"/>
      <c r="J6" s="82"/>
      <c r="K6" s="82"/>
      <c r="L6" s="83"/>
    </row>
    <row r="7" spans="1:12" s="4" customFormat="1" ht="16.5" customHeight="1">
      <c r="A7" s="62" t="s">
        <v>4</v>
      </c>
      <c r="B7" s="65" t="s">
        <v>5</v>
      </c>
      <c r="C7" s="65" t="s">
        <v>6</v>
      </c>
      <c r="D7" s="66"/>
      <c r="E7" s="66"/>
      <c r="F7" s="66"/>
      <c r="G7" s="66"/>
      <c r="H7" s="66"/>
      <c r="I7" s="66"/>
      <c r="J7" s="67"/>
      <c r="K7" s="62" t="s">
        <v>36</v>
      </c>
      <c r="L7" s="62" t="s">
        <v>37</v>
      </c>
    </row>
    <row r="8" spans="1:12" s="4" customFormat="1" ht="19.5" customHeight="1">
      <c r="A8" s="63"/>
      <c r="B8" s="68"/>
      <c r="C8" s="68"/>
      <c r="D8" s="69"/>
      <c r="E8" s="69"/>
      <c r="F8" s="69"/>
      <c r="G8" s="69"/>
      <c r="H8" s="69"/>
      <c r="I8" s="69"/>
      <c r="J8" s="70"/>
      <c r="K8" s="63"/>
      <c r="L8" s="63"/>
    </row>
    <row r="9" spans="1:12" s="4" customFormat="1" ht="26.25" customHeight="1">
      <c r="A9" s="64"/>
      <c r="B9" s="71"/>
      <c r="C9" s="71"/>
      <c r="D9" s="72"/>
      <c r="E9" s="72"/>
      <c r="F9" s="72"/>
      <c r="G9" s="72"/>
      <c r="H9" s="72"/>
      <c r="I9" s="72"/>
      <c r="J9" s="73"/>
      <c r="K9" s="64"/>
      <c r="L9" s="64"/>
    </row>
    <row r="10" spans="1:12" s="4" customFormat="1" ht="58.5" customHeight="1">
      <c r="A10" s="21" t="s">
        <v>8</v>
      </c>
      <c r="B10" s="22" t="s">
        <v>77</v>
      </c>
      <c r="C10" s="96" t="s">
        <v>200</v>
      </c>
      <c r="D10" s="97"/>
      <c r="E10" s="97"/>
      <c r="F10" s="97"/>
      <c r="G10" s="97"/>
      <c r="H10" s="97"/>
      <c r="I10" s="97"/>
      <c r="J10" s="98"/>
      <c r="K10" s="37" t="s">
        <v>201</v>
      </c>
      <c r="L10" s="37" t="s">
        <v>202</v>
      </c>
    </row>
    <row r="11" spans="1:12" s="4" customFormat="1" ht="80.150000000000006" customHeight="1">
      <c r="A11" s="54" t="s">
        <v>147</v>
      </c>
      <c r="B11" s="27" t="s">
        <v>284</v>
      </c>
      <c r="C11" s="99" t="s">
        <v>212</v>
      </c>
      <c r="D11" s="100"/>
      <c r="E11" s="100"/>
      <c r="F11" s="100"/>
      <c r="G11" s="100"/>
      <c r="H11" s="100"/>
      <c r="I11" s="100"/>
      <c r="J11" s="101"/>
      <c r="K11" s="38" t="s">
        <v>221</v>
      </c>
      <c r="L11" s="39" t="s">
        <v>220</v>
      </c>
    </row>
    <row r="12" spans="1:12" s="4" customFormat="1" ht="74.5" customHeight="1">
      <c r="A12" s="24" t="s">
        <v>140</v>
      </c>
      <c r="B12" s="26" t="s">
        <v>266</v>
      </c>
      <c r="C12" s="102" t="s">
        <v>149</v>
      </c>
      <c r="D12" s="103"/>
      <c r="E12" s="103"/>
      <c r="F12" s="103"/>
      <c r="G12" s="103"/>
      <c r="H12" s="103"/>
      <c r="I12" s="103"/>
      <c r="J12" s="104"/>
      <c r="K12" s="40" t="s">
        <v>150</v>
      </c>
      <c r="L12" s="41" t="s">
        <v>216</v>
      </c>
    </row>
    <row r="13" spans="1:12" s="4" customFormat="1" ht="37.5" customHeight="1">
      <c r="A13" s="23" t="s">
        <v>39</v>
      </c>
      <c r="B13" s="35" t="s">
        <v>303</v>
      </c>
      <c r="C13" s="105" t="s">
        <v>79</v>
      </c>
      <c r="D13" s="106"/>
      <c r="E13" s="106"/>
      <c r="F13" s="106"/>
      <c r="G13" s="106"/>
      <c r="H13" s="106"/>
      <c r="I13" s="106"/>
      <c r="J13" s="107"/>
      <c r="K13" s="42" t="s">
        <v>222</v>
      </c>
      <c r="L13" s="43" t="s">
        <v>151</v>
      </c>
    </row>
    <row r="14" spans="1:12" s="4" customFormat="1" ht="33.65" customHeight="1">
      <c r="A14" s="23" t="s">
        <v>40</v>
      </c>
      <c r="B14" s="35" t="s">
        <v>304</v>
      </c>
      <c r="C14" s="105" t="s">
        <v>217</v>
      </c>
      <c r="D14" s="106"/>
      <c r="E14" s="106"/>
      <c r="F14" s="106"/>
      <c r="G14" s="106"/>
      <c r="H14" s="106"/>
      <c r="I14" s="106"/>
      <c r="J14" s="107"/>
      <c r="K14" s="42" t="s">
        <v>152</v>
      </c>
      <c r="L14" s="43" t="s">
        <v>153</v>
      </c>
    </row>
    <row r="15" spans="1:12" s="4" customFormat="1" ht="41" customHeight="1">
      <c r="A15" s="23" t="s">
        <v>57</v>
      </c>
      <c r="B15" s="35" t="s">
        <v>305</v>
      </c>
      <c r="C15" s="105" t="s">
        <v>215</v>
      </c>
      <c r="D15" s="106"/>
      <c r="E15" s="106"/>
      <c r="F15" s="106"/>
      <c r="G15" s="106"/>
      <c r="H15" s="106"/>
      <c r="I15" s="106"/>
      <c r="J15" s="107"/>
      <c r="K15" s="42" t="s">
        <v>222</v>
      </c>
      <c r="L15" s="43" t="s">
        <v>153</v>
      </c>
    </row>
    <row r="16" spans="1:12" s="4" customFormat="1" ht="41" customHeight="1">
      <c r="A16" s="23" t="s">
        <v>58</v>
      </c>
      <c r="B16" s="35" t="s">
        <v>306</v>
      </c>
      <c r="C16" s="105" t="s">
        <v>80</v>
      </c>
      <c r="D16" s="106"/>
      <c r="E16" s="106"/>
      <c r="F16" s="106"/>
      <c r="G16" s="106"/>
      <c r="H16" s="106"/>
      <c r="I16" s="106"/>
      <c r="J16" s="107"/>
      <c r="K16" s="42" t="s">
        <v>222</v>
      </c>
      <c r="L16" s="43" t="s">
        <v>153</v>
      </c>
    </row>
    <row r="17" spans="1:12" s="4" customFormat="1" ht="41" customHeight="1">
      <c r="A17" s="23" t="s">
        <v>59</v>
      </c>
      <c r="B17" s="57" t="s">
        <v>307</v>
      </c>
      <c r="C17" s="105" t="s">
        <v>81</v>
      </c>
      <c r="D17" s="106"/>
      <c r="E17" s="106"/>
      <c r="F17" s="106"/>
      <c r="G17" s="106"/>
      <c r="H17" s="106"/>
      <c r="I17" s="106"/>
      <c r="J17" s="107"/>
      <c r="K17" s="42" t="s">
        <v>222</v>
      </c>
      <c r="L17" s="44" t="s">
        <v>223</v>
      </c>
    </row>
    <row r="18" spans="1:12" s="4" customFormat="1" ht="41" customHeight="1">
      <c r="A18" s="23" t="s">
        <v>60</v>
      </c>
      <c r="B18" s="57" t="s">
        <v>308</v>
      </c>
      <c r="C18" s="105" t="s">
        <v>82</v>
      </c>
      <c r="D18" s="106"/>
      <c r="E18" s="106"/>
      <c r="F18" s="106"/>
      <c r="G18" s="106"/>
      <c r="H18" s="106"/>
      <c r="I18" s="106"/>
      <c r="J18" s="107"/>
      <c r="K18" s="42" t="s">
        <v>222</v>
      </c>
      <c r="L18" s="44" t="s">
        <v>223</v>
      </c>
    </row>
    <row r="19" spans="1:12" s="4" customFormat="1" ht="41" customHeight="1">
      <c r="A19" s="23" t="s">
        <v>61</v>
      </c>
      <c r="B19" s="57" t="s">
        <v>309</v>
      </c>
      <c r="C19" s="105" t="s">
        <v>83</v>
      </c>
      <c r="D19" s="106"/>
      <c r="E19" s="106"/>
      <c r="F19" s="106"/>
      <c r="G19" s="106"/>
      <c r="H19" s="106"/>
      <c r="I19" s="106"/>
      <c r="J19" s="107"/>
      <c r="K19" s="42" t="s">
        <v>222</v>
      </c>
      <c r="L19" s="44" t="s">
        <v>223</v>
      </c>
    </row>
    <row r="20" spans="1:12" s="4" customFormat="1" ht="58" customHeight="1">
      <c r="A20" s="24" t="s">
        <v>141</v>
      </c>
      <c r="B20" s="55" t="s">
        <v>228</v>
      </c>
      <c r="C20" s="93" t="s">
        <v>218</v>
      </c>
      <c r="D20" s="94"/>
      <c r="E20" s="94"/>
      <c r="F20" s="94"/>
      <c r="G20" s="94"/>
      <c r="H20" s="94"/>
      <c r="I20" s="94"/>
      <c r="J20" s="95"/>
      <c r="K20" s="32" t="s">
        <v>229</v>
      </c>
      <c r="L20" s="33" t="s">
        <v>154</v>
      </c>
    </row>
    <row r="21" spans="1:12" s="4" customFormat="1" ht="54.5" customHeight="1">
      <c r="A21" s="23" t="s">
        <v>41</v>
      </c>
      <c r="B21" s="57" t="s">
        <v>295</v>
      </c>
      <c r="C21" s="105" t="s">
        <v>219</v>
      </c>
      <c r="D21" s="106"/>
      <c r="E21" s="106"/>
      <c r="F21" s="106"/>
      <c r="G21" s="106"/>
      <c r="H21" s="106"/>
      <c r="I21" s="106"/>
      <c r="J21" s="107"/>
      <c r="K21" s="45" t="s">
        <v>230</v>
      </c>
      <c r="L21" s="34" t="s">
        <v>155</v>
      </c>
    </row>
    <row r="22" spans="1:12" s="4" customFormat="1" ht="54.5" customHeight="1">
      <c r="A22" s="23" t="s">
        <v>42</v>
      </c>
      <c r="B22" s="57" t="s">
        <v>296</v>
      </c>
      <c r="C22" s="105" t="s">
        <v>87</v>
      </c>
      <c r="D22" s="106"/>
      <c r="E22" s="106"/>
      <c r="F22" s="106"/>
      <c r="G22" s="106"/>
      <c r="H22" s="106"/>
      <c r="I22" s="106"/>
      <c r="J22" s="107"/>
      <c r="K22" s="45" t="s">
        <v>231</v>
      </c>
      <c r="L22" s="34" t="s">
        <v>156</v>
      </c>
    </row>
    <row r="23" spans="1:12" s="4" customFormat="1" ht="54.5" customHeight="1">
      <c r="A23" s="23" t="s">
        <v>62</v>
      </c>
      <c r="B23" s="57" t="s">
        <v>297</v>
      </c>
      <c r="C23" s="105" t="s">
        <v>148</v>
      </c>
      <c r="D23" s="106"/>
      <c r="E23" s="106"/>
      <c r="F23" s="106"/>
      <c r="G23" s="106"/>
      <c r="H23" s="106"/>
      <c r="I23" s="106"/>
      <c r="J23" s="107"/>
      <c r="K23" s="45" t="s">
        <v>232</v>
      </c>
      <c r="L23" s="34" t="s">
        <v>233</v>
      </c>
    </row>
    <row r="24" spans="1:12" s="4" customFormat="1" ht="54.5" customHeight="1">
      <c r="A24" s="23" t="s">
        <v>63</v>
      </c>
      <c r="B24" s="57" t="s">
        <v>298</v>
      </c>
      <c r="C24" s="105" t="s">
        <v>88</v>
      </c>
      <c r="D24" s="106"/>
      <c r="E24" s="106"/>
      <c r="F24" s="106"/>
      <c r="G24" s="106"/>
      <c r="H24" s="106"/>
      <c r="I24" s="106"/>
      <c r="J24" s="107"/>
      <c r="K24" s="45" t="s">
        <v>234</v>
      </c>
      <c r="L24" s="34" t="s">
        <v>157</v>
      </c>
    </row>
    <row r="25" spans="1:12" s="4" customFormat="1" ht="54.5" customHeight="1">
      <c r="A25" s="23" t="s">
        <v>64</v>
      </c>
      <c r="B25" s="57" t="s">
        <v>299</v>
      </c>
      <c r="C25" s="105" t="s">
        <v>89</v>
      </c>
      <c r="D25" s="106"/>
      <c r="E25" s="106"/>
      <c r="F25" s="106"/>
      <c r="G25" s="106"/>
      <c r="H25" s="106"/>
      <c r="I25" s="106"/>
      <c r="J25" s="107"/>
      <c r="K25" s="45" t="s">
        <v>235</v>
      </c>
      <c r="L25" s="34" t="s">
        <v>236</v>
      </c>
    </row>
    <row r="26" spans="1:12" s="4" customFormat="1" ht="89.5" customHeight="1">
      <c r="A26" s="23" t="s">
        <v>84</v>
      </c>
      <c r="B26" s="57" t="s">
        <v>300</v>
      </c>
      <c r="C26" s="105" t="s">
        <v>90</v>
      </c>
      <c r="D26" s="106"/>
      <c r="E26" s="106"/>
      <c r="F26" s="106"/>
      <c r="G26" s="106"/>
      <c r="H26" s="106"/>
      <c r="I26" s="106"/>
      <c r="J26" s="107"/>
      <c r="K26" s="45" t="s">
        <v>158</v>
      </c>
      <c r="L26" s="34" t="s">
        <v>159</v>
      </c>
    </row>
    <row r="27" spans="1:12" s="4" customFormat="1" ht="87" customHeight="1">
      <c r="A27" s="23" t="s">
        <v>85</v>
      </c>
      <c r="B27" s="57" t="s">
        <v>301</v>
      </c>
      <c r="C27" s="105" t="s">
        <v>91</v>
      </c>
      <c r="D27" s="106"/>
      <c r="E27" s="106"/>
      <c r="F27" s="106"/>
      <c r="G27" s="106"/>
      <c r="H27" s="106"/>
      <c r="I27" s="106"/>
      <c r="J27" s="107"/>
      <c r="K27" s="45" t="s">
        <v>160</v>
      </c>
      <c r="L27" s="34" t="s">
        <v>159</v>
      </c>
    </row>
    <row r="28" spans="1:12" s="4" customFormat="1" ht="87" customHeight="1">
      <c r="A28" s="23" t="s">
        <v>86</v>
      </c>
      <c r="B28" s="57" t="s">
        <v>302</v>
      </c>
      <c r="C28" s="105" t="s">
        <v>92</v>
      </c>
      <c r="D28" s="106"/>
      <c r="E28" s="106"/>
      <c r="F28" s="106"/>
      <c r="G28" s="106"/>
      <c r="H28" s="106"/>
      <c r="I28" s="106"/>
      <c r="J28" s="107"/>
      <c r="K28" s="45" t="s">
        <v>161</v>
      </c>
      <c r="L28" s="34" t="s">
        <v>237</v>
      </c>
    </row>
    <row r="29" spans="1:12" s="4" customFormat="1" ht="59.15" customHeight="1">
      <c r="A29" s="24" t="s">
        <v>142</v>
      </c>
      <c r="B29" s="25" t="s">
        <v>144</v>
      </c>
      <c r="C29" s="102" t="s">
        <v>162</v>
      </c>
      <c r="D29" s="108"/>
      <c r="E29" s="108"/>
      <c r="F29" s="108"/>
      <c r="G29" s="108"/>
      <c r="H29" s="108"/>
      <c r="I29" s="108"/>
      <c r="J29" s="109"/>
      <c r="K29" s="40" t="s">
        <v>163</v>
      </c>
      <c r="L29" s="41" t="s">
        <v>164</v>
      </c>
    </row>
    <row r="30" spans="1:12" s="4" customFormat="1" ht="51.65" customHeight="1">
      <c r="A30" s="23" t="s">
        <v>43</v>
      </c>
      <c r="B30" s="57" t="s">
        <v>286</v>
      </c>
      <c r="C30" s="105" t="s">
        <v>105</v>
      </c>
      <c r="D30" s="106" t="s">
        <v>93</v>
      </c>
      <c r="E30" s="106" t="s">
        <v>93</v>
      </c>
      <c r="F30" s="106" t="s">
        <v>93</v>
      </c>
      <c r="G30" s="106" t="s">
        <v>93</v>
      </c>
      <c r="H30" s="106" t="s">
        <v>93</v>
      </c>
      <c r="I30" s="106" t="s">
        <v>93</v>
      </c>
      <c r="J30" s="107" t="s">
        <v>93</v>
      </c>
      <c r="K30" s="42" t="s">
        <v>238</v>
      </c>
      <c r="L30" s="44" t="s">
        <v>165</v>
      </c>
    </row>
    <row r="31" spans="1:12" s="4" customFormat="1" ht="51.65" customHeight="1">
      <c r="A31" s="23" t="s">
        <v>44</v>
      </c>
      <c r="B31" s="57" t="s">
        <v>287</v>
      </c>
      <c r="C31" s="105" t="s">
        <v>239</v>
      </c>
      <c r="D31" s="106" t="s">
        <v>94</v>
      </c>
      <c r="E31" s="106" t="s">
        <v>94</v>
      </c>
      <c r="F31" s="106" t="s">
        <v>94</v>
      </c>
      <c r="G31" s="106" t="s">
        <v>94</v>
      </c>
      <c r="H31" s="106" t="s">
        <v>94</v>
      </c>
      <c r="I31" s="106" t="s">
        <v>94</v>
      </c>
      <c r="J31" s="107" t="s">
        <v>94</v>
      </c>
      <c r="K31" s="42" t="s">
        <v>240</v>
      </c>
      <c r="L31" s="44" t="s">
        <v>166</v>
      </c>
    </row>
    <row r="32" spans="1:12" s="4" customFormat="1" ht="51.65" customHeight="1">
      <c r="A32" s="23" t="s">
        <v>65</v>
      </c>
      <c r="B32" s="57" t="s">
        <v>288</v>
      </c>
      <c r="C32" s="105" t="s">
        <v>241</v>
      </c>
      <c r="D32" s="106" t="s">
        <v>95</v>
      </c>
      <c r="E32" s="106" t="s">
        <v>95</v>
      </c>
      <c r="F32" s="106" t="s">
        <v>95</v>
      </c>
      <c r="G32" s="106" t="s">
        <v>95</v>
      </c>
      <c r="H32" s="106" t="s">
        <v>95</v>
      </c>
      <c r="I32" s="106" t="s">
        <v>95</v>
      </c>
      <c r="J32" s="107" t="s">
        <v>95</v>
      </c>
      <c r="K32" s="42" t="s">
        <v>167</v>
      </c>
      <c r="L32" s="44" t="s">
        <v>251</v>
      </c>
    </row>
    <row r="33" spans="1:12" s="4" customFormat="1" ht="51.65" customHeight="1">
      <c r="A33" s="23" t="s">
        <v>66</v>
      </c>
      <c r="B33" s="57" t="s">
        <v>289</v>
      </c>
      <c r="C33" s="105" t="s">
        <v>242</v>
      </c>
      <c r="D33" s="106" t="s">
        <v>96</v>
      </c>
      <c r="E33" s="106" t="s">
        <v>96</v>
      </c>
      <c r="F33" s="106" t="s">
        <v>96</v>
      </c>
      <c r="G33" s="106" t="s">
        <v>96</v>
      </c>
      <c r="H33" s="106" t="s">
        <v>96</v>
      </c>
      <c r="I33" s="106" t="s">
        <v>96</v>
      </c>
      <c r="J33" s="107" t="s">
        <v>96</v>
      </c>
      <c r="K33" s="42" t="s">
        <v>249</v>
      </c>
      <c r="L33" s="44" t="s">
        <v>251</v>
      </c>
    </row>
    <row r="34" spans="1:12" s="4" customFormat="1" ht="51.65" customHeight="1">
      <c r="A34" s="23" t="s">
        <v>67</v>
      </c>
      <c r="B34" s="57" t="s">
        <v>290</v>
      </c>
      <c r="C34" s="105" t="s">
        <v>243</v>
      </c>
      <c r="D34" s="106" t="s">
        <v>97</v>
      </c>
      <c r="E34" s="106" t="s">
        <v>97</v>
      </c>
      <c r="F34" s="106" t="s">
        <v>97</v>
      </c>
      <c r="G34" s="106" t="s">
        <v>97</v>
      </c>
      <c r="H34" s="106" t="s">
        <v>97</v>
      </c>
      <c r="I34" s="106" t="s">
        <v>97</v>
      </c>
      <c r="J34" s="107" t="s">
        <v>97</v>
      </c>
      <c r="K34" s="42" t="s">
        <v>250</v>
      </c>
      <c r="L34" s="44" t="s">
        <v>251</v>
      </c>
    </row>
    <row r="35" spans="1:12" s="4" customFormat="1" ht="51.65" customHeight="1">
      <c r="A35" s="23" t="s">
        <v>68</v>
      </c>
      <c r="B35" s="57" t="s">
        <v>291</v>
      </c>
      <c r="C35" s="105" t="s">
        <v>244</v>
      </c>
      <c r="D35" s="106" t="s">
        <v>98</v>
      </c>
      <c r="E35" s="106" t="s">
        <v>98</v>
      </c>
      <c r="F35" s="106" t="s">
        <v>98</v>
      </c>
      <c r="G35" s="106" t="s">
        <v>98</v>
      </c>
      <c r="H35" s="106" t="s">
        <v>98</v>
      </c>
      <c r="I35" s="106" t="s">
        <v>98</v>
      </c>
      <c r="J35" s="107" t="s">
        <v>98</v>
      </c>
      <c r="K35" s="42" t="s">
        <v>168</v>
      </c>
      <c r="L35" s="44" t="s">
        <v>255</v>
      </c>
    </row>
    <row r="36" spans="1:12" s="4" customFormat="1" ht="51.65" customHeight="1">
      <c r="A36" s="23" t="s">
        <v>102</v>
      </c>
      <c r="B36" s="57" t="s">
        <v>294</v>
      </c>
      <c r="C36" s="105" t="s">
        <v>245</v>
      </c>
      <c r="D36" s="106" t="s">
        <v>99</v>
      </c>
      <c r="E36" s="106" t="s">
        <v>99</v>
      </c>
      <c r="F36" s="106" t="s">
        <v>99</v>
      </c>
      <c r="G36" s="106" t="s">
        <v>99</v>
      </c>
      <c r="H36" s="106" t="s">
        <v>99</v>
      </c>
      <c r="I36" s="106" t="s">
        <v>99</v>
      </c>
      <c r="J36" s="107" t="s">
        <v>99</v>
      </c>
      <c r="K36" s="42" t="s">
        <v>256</v>
      </c>
      <c r="L36" s="44" t="s">
        <v>254</v>
      </c>
    </row>
    <row r="37" spans="1:12" s="4" customFormat="1" ht="51.65" customHeight="1">
      <c r="A37" s="23" t="s">
        <v>103</v>
      </c>
      <c r="B37" s="57" t="s">
        <v>292</v>
      </c>
      <c r="C37" s="105" t="s">
        <v>246</v>
      </c>
      <c r="D37" s="106" t="s">
        <v>100</v>
      </c>
      <c r="E37" s="106" t="s">
        <v>100</v>
      </c>
      <c r="F37" s="106" t="s">
        <v>100</v>
      </c>
      <c r="G37" s="106" t="s">
        <v>100</v>
      </c>
      <c r="H37" s="106" t="s">
        <v>100</v>
      </c>
      <c r="I37" s="106" t="s">
        <v>100</v>
      </c>
      <c r="J37" s="107" t="s">
        <v>100</v>
      </c>
      <c r="K37" s="42" t="s">
        <v>169</v>
      </c>
      <c r="L37" s="44" t="s">
        <v>253</v>
      </c>
    </row>
    <row r="38" spans="1:12" s="4" customFormat="1" ht="51.65" customHeight="1">
      <c r="A38" s="23" t="s">
        <v>104</v>
      </c>
      <c r="B38" s="57" t="s">
        <v>293</v>
      </c>
      <c r="C38" s="105" t="s">
        <v>247</v>
      </c>
      <c r="D38" s="106" t="s">
        <v>101</v>
      </c>
      <c r="E38" s="106" t="s">
        <v>101</v>
      </c>
      <c r="F38" s="106" t="s">
        <v>101</v>
      </c>
      <c r="G38" s="106" t="s">
        <v>101</v>
      </c>
      <c r="H38" s="106" t="s">
        <v>101</v>
      </c>
      <c r="I38" s="106" t="s">
        <v>101</v>
      </c>
      <c r="J38" s="107" t="s">
        <v>101</v>
      </c>
      <c r="K38" s="42" t="s">
        <v>248</v>
      </c>
      <c r="L38" s="44" t="s">
        <v>252</v>
      </c>
    </row>
    <row r="39" spans="1:12" s="4" customFormat="1" ht="58" customHeight="1">
      <c r="A39" s="24" t="s">
        <v>143</v>
      </c>
      <c r="B39" s="55" t="s">
        <v>145</v>
      </c>
      <c r="C39" s="102" t="s">
        <v>170</v>
      </c>
      <c r="D39" s="103"/>
      <c r="E39" s="103"/>
      <c r="F39" s="103"/>
      <c r="G39" s="103"/>
      <c r="H39" s="103"/>
      <c r="I39" s="103"/>
      <c r="J39" s="104"/>
      <c r="K39" s="40" t="s">
        <v>171</v>
      </c>
      <c r="L39" s="41" t="s">
        <v>172</v>
      </c>
    </row>
    <row r="40" spans="1:12" s="4" customFormat="1" ht="40.5" customHeight="1">
      <c r="A40" s="23" t="s">
        <v>45</v>
      </c>
      <c r="B40" s="56" t="s">
        <v>285</v>
      </c>
      <c r="C40" s="105" t="s">
        <v>257</v>
      </c>
      <c r="D40" s="106" t="s">
        <v>115</v>
      </c>
      <c r="E40" s="106" t="s">
        <v>115</v>
      </c>
      <c r="F40" s="106" t="s">
        <v>115</v>
      </c>
      <c r="G40" s="106" t="s">
        <v>115</v>
      </c>
      <c r="H40" s="106" t="s">
        <v>115</v>
      </c>
      <c r="I40" s="106" t="s">
        <v>115</v>
      </c>
      <c r="J40" s="107" t="s">
        <v>115</v>
      </c>
      <c r="K40" s="42" t="s">
        <v>173</v>
      </c>
      <c r="L40" s="44" t="s">
        <v>174</v>
      </c>
    </row>
    <row r="41" spans="1:12" s="4" customFormat="1" ht="33" customHeight="1">
      <c r="A41" s="23" t="s">
        <v>46</v>
      </c>
      <c r="B41" s="56" t="s">
        <v>267</v>
      </c>
      <c r="C41" s="105" t="s">
        <v>258</v>
      </c>
      <c r="D41" s="106" t="s">
        <v>116</v>
      </c>
      <c r="E41" s="106" t="s">
        <v>116</v>
      </c>
      <c r="F41" s="106" t="s">
        <v>116</v>
      </c>
      <c r="G41" s="106" t="s">
        <v>116</v>
      </c>
      <c r="H41" s="106" t="s">
        <v>116</v>
      </c>
      <c r="I41" s="106" t="s">
        <v>116</v>
      </c>
      <c r="J41" s="107" t="s">
        <v>116</v>
      </c>
      <c r="K41" s="42" t="s">
        <v>175</v>
      </c>
      <c r="L41" s="44" t="s">
        <v>176</v>
      </c>
    </row>
    <row r="42" spans="1:12" s="4" customFormat="1" ht="41.5" customHeight="1">
      <c r="A42" s="23" t="s">
        <v>69</v>
      </c>
      <c r="B42" s="56" t="s">
        <v>268</v>
      </c>
      <c r="C42" s="105" t="s">
        <v>129</v>
      </c>
      <c r="D42" s="106" t="s">
        <v>117</v>
      </c>
      <c r="E42" s="106" t="s">
        <v>117</v>
      </c>
      <c r="F42" s="106" t="s">
        <v>117</v>
      </c>
      <c r="G42" s="106" t="s">
        <v>117</v>
      </c>
      <c r="H42" s="106" t="s">
        <v>117</v>
      </c>
      <c r="I42" s="106" t="s">
        <v>117</v>
      </c>
      <c r="J42" s="107" t="s">
        <v>117</v>
      </c>
      <c r="K42" s="42" t="s">
        <v>177</v>
      </c>
      <c r="L42" s="44" t="s">
        <v>178</v>
      </c>
    </row>
    <row r="43" spans="1:12" s="4" customFormat="1" ht="39" customHeight="1">
      <c r="A43" s="23" t="s">
        <v>72</v>
      </c>
      <c r="B43" s="56" t="s">
        <v>269</v>
      </c>
      <c r="C43" s="105" t="s">
        <v>130</v>
      </c>
      <c r="D43" s="106" t="s">
        <v>118</v>
      </c>
      <c r="E43" s="106" t="s">
        <v>118</v>
      </c>
      <c r="F43" s="106" t="s">
        <v>118</v>
      </c>
      <c r="G43" s="106" t="s">
        <v>118</v>
      </c>
      <c r="H43" s="106" t="s">
        <v>118</v>
      </c>
      <c r="I43" s="106" t="s">
        <v>118</v>
      </c>
      <c r="J43" s="107" t="s">
        <v>118</v>
      </c>
      <c r="K43" s="42" t="s">
        <v>179</v>
      </c>
      <c r="L43" s="44" t="s">
        <v>179</v>
      </c>
    </row>
    <row r="44" spans="1:12" s="4" customFormat="1" ht="35.15" customHeight="1">
      <c r="A44" s="23" t="s">
        <v>70</v>
      </c>
      <c r="B44" s="56" t="s">
        <v>270</v>
      </c>
      <c r="C44" s="105" t="s">
        <v>131</v>
      </c>
      <c r="D44" s="106" t="s">
        <v>119</v>
      </c>
      <c r="E44" s="106" t="s">
        <v>119</v>
      </c>
      <c r="F44" s="106" t="s">
        <v>119</v>
      </c>
      <c r="G44" s="106" t="s">
        <v>119</v>
      </c>
      <c r="H44" s="106" t="s">
        <v>119</v>
      </c>
      <c r="I44" s="106" t="s">
        <v>119</v>
      </c>
      <c r="J44" s="107" t="s">
        <v>119</v>
      </c>
      <c r="K44" s="42" t="s">
        <v>180</v>
      </c>
      <c r="L44" s="44" t="s">
        <v>181</v>
      </c>
    </row>
    <row r="45" spans="1:12" s="4" customFormat="1" ht="45.5" customHeight="1">
      <c r="A45" s="23" t="s">
        <v>71</v>
      </c>
      <c r="B45" s="56" t="s">
        <v>271</v>
      </c>
      <c r="C45" s="105" t="s">
        <v>132</v>
      </c>
      <c r="D45" s="106" t="s">
        <v>120</v>
      </c>
      <c r="E45" s="106" t="s">
        <v>120</v>
      </c>
      <c r="F45" s="106" t="s">
        <v>120</v>
      </c>
      <c r="G45" s="106" t="s">
        <v>120</v>
      </c>
      <c r="H45" s="106" t="s">
        <v>120</v>
      </c>
      <c r="I45" s="106" t="s">
        <v>120</v>
      </c>
      <c r="J45" s="107" t="s">
        <v>120</v>
      </c>
      <c r="K45" s="42" t="s">
        <v>182</v>
      </c>
      <c r="L45" s="44" t="s">
        <v>181</v>
      </c>
    </row>
    <row r="46" spans="1:12" s="4" customFormat="1" ht="42" customHeight="1">
      <c r="A46" s="23" t="s">
        <v>106</v>
      </c>
      <c r="B46" s="56" t="s">
        <v>272</v>
      </c>
      <c r="C46" s="105" t="s">
        <v>183</v>
      </c>
      <c r="D46" s="106" t="s">
        <v>121</v>
      </c>
      <c r="E46" s="106" t="s">
        <v>121</v>
      </c>
      <c r="F46" s="106" t="s">
        <v>121</v>
      </c>
      <c r="G46" s="106" t="s">
        <v>121</v>
      </c>
      <c r="H46" s="106" t="s">
        <v>121</v>
      </c>
      <c r="I46" s="106" t="s">
        <v>121</v>
      </c>
      <c r="J46" s="107" t="s">
        <v>121</v>
      </c>
      <c r="K46" s="42" t="s">
        <v>184</v>
      </c>
      <c r="L46" s="44" t="s">
        <v>185</v>
      </c>
    </row>
    <row r="47" spans="1:12" s="4" customFormat="1" ht="42" customHeight="1">
      <c r="A47" s="23" t="s">
        <v>107</v>
      </c>
      <c r="B47" s="56" t="s">
        <v>273</v>
      </c>
      <c r="C47" s="105" t="s">
        <v>139</v>
      </c>
      <c r="D47" s="106" t="s">
        <v>122</v>
      </c>
      <c r="E47" s="106" t="s">
        <v>122</v>
      </c>
      <c r="F47" s="106" t="s">
        <v>122</v>
      </c>
      <c r="G47" s="106" t="s">
        <v>122</v>
      </c>
      <c r="H47" s="106" t="s">
        <v>122</v>
      </c>
      <c r="I47" s="106" t="s">
        <v>122</v>
      </c>
      <c r="J47" s="107" t="s">
        <v>122</v>
      </c>
      <c r="K47" s="42" t="s">
        <v>186</v>
      </c>
      <c r="L47" s="44" t="s">
        <v>187</v>
      </c>
    </row>
    <row r="48" spans="1:12" s="4" customFormat="1" ht="42" customHeight="1">
      <c r="A48" s="23" t="s">
        <v>108</v>
      </c>
      <c r="B48" s="56" t="s">
        <v>274</v>
      </c>
      <c r="C48" s="105" t="s">
        <v>138</v>
      </c>
      <c r="D48" s="106" t="s">
        <v>123</v>
      </c>
      <c r="E48" s="106" t="s">
        <v>123</v>
      </c>
      <c r="F48" s="106" t="s">
        <v>123</v>
      </c>
      <c r="G48" s="106" t="s">
        <v>123</v>
      </c>
      <c r="H48" s="106" t="s">
        <v>123</v>
      </c>
      <c r="I48" s="106" t="s">
        <v>123</v>
      </c>
      <c r="J48" s="107" t="s">
        <v>123</v>
      </c>
      <c r="K48" s="42" t="s">
        <v>188</v>
      </c>
      <c r="L48" s="44" t="s">
        <v>189</v>
      </c>
    </row>
    <row r="49" spans="1:12" s="4" customFormat="1" ht="42" customHeight="1">
      <c r="A49" s="23" t="s">
        <v>109</v>
      </c>
      <c r="B49" s="56" t="s">
        <v>277</v>
      </c>
      <c r="C49" s="105" t="s">
        <v>133</v>
      </c>
      <c r="D49" s="106" t="s">
        <v>124</v>
      </c>
      <c r="E49" s="106" t="s">
        <v>124</v>
      </c>
      <c r="F49" s="106" t="s">
        <v>124</v>
      </c>
      <c r="G49" s="106" t="s">
        <v>124</v>
      </c>
      <c r="H49" s="106" t="s">
        <v>124</v>
      </c>
      <c r="I49" s="106" t="s">
        <v>124</v>
      </c>
      <c r="J49" s="107" t="s">
        <v>124</v>
      </c>
      <c r="K49" s="42" t="s">
        <v>190</v>
      </c>
      <c r="L49" s="44" t="s">
        <v>191</v>
      </c>
    </row>
    <row r="50" spans="1:12" s="4" customFormat="1" ht="42" customHeight="1">
      <c r="A50" s="23" t="s">
        <v>110</v>
      </c>
      <c r="B50" s="56" t="s">
        <v>275</v>
      </c>
      <c r="C50" s="105" t="s">
        <v>134</v>
      </c>
      <c r="D50" s="106" t="s">
        <v>125</v>
      </c>
      <c r="E50" s="106" t="s">
        <v>125</v>
      </c>
      <c r="F50" s="106" t="s">
        <v>125</v>
      </c>
      <c r="G50" s="106" t="s">
        <v>125</v>
      </c>
      <c r="H50" s="106" t="s">
        <v>125</v>
      </c>
      <c r="I50" s="106" t="s">
        <v>125</v>
      </c>
      <c r="J50" s="107" t="s">
        <v>125</v>
      </c>
      <c r="K50" s="42" t="s">
        <v>192</v>
      </c>
      <c r="L50" s="44" t="s">
        <v>193</v>
      </c>
    </row>
    <row r="51" spans="1:12" s="4" customFormat="1" ht="42" customHeight="1">
      <c r="A51" s="23" t="s">
        <v>111</v>
      </c>
      <c r="B51" s="56" t="s">
        <v>276</v>
      </c>
      <c r="C51" s="105" t="s">
        <v>135</v>
      </c>
      <c r="D51" s="106" t="s">
        <v>126</v>
      </c>
      <c r="E51" s="106" t="s">
        <v>126</v>
      </c>
      <c r="F51" s="106" t="s">
        <v>126</v>
      </c>
      <c r="G51" s="106" t="s">
        <v>126</v>
      </c>
      <c r="H51" s="106" t="s">
        <v>126</v>
      </c>
      <c r="I51" s="106" t="s">
        <v>126</v>
      </c>
      <c r="J51" s="107" t="s">
        <v>126</v>
      </c>
      <c r="K51" s="42" t="s">
        <v>194</v>
      </c>
      <c r="L51" s="44" t="s">
        <v>195</v>
      </c>
    </row>
    <row r="52" spans="1:12" s="4" customFormat="1" ht="42" customHeight="1">
      <c r="A52" s="23" t="s">
        <v>112</v>
      </c>
      <c r="B52" s="56" t="s">
        <v>278</v>
      </c>
      <c r="C52" s="105" t="s">
        <v>136</v>
      </c>
      <c r="D52" s="106" t="s">
        <v>127</v>
      </c>
      <c r="E52" s="106" t="s">
        <v>127</v>
      </c>
      <c r="F52" s="106" t="s">
        <v>127</v>
      </c>
      <c r="G52" s="106" t="s">
        <v>127</v>
      </c>
      <c r="H52" s="106" t="s">
        <v>127</v>
      </c>
      <c r="I52" s="106" t="s">
        <v>127</v>
      </c>
      <c r="J52" s="107" t="s">
        <v>127</v>
      </c>
      <c r="K52" s="42" t="s">
        <v>196</v>
      </c>
      <c r="L52" s="46" t="s">
        <v>197</v>
      </c>
    </row>
    <row r="53" spans="1:12" s="4" customFormat="1" ht="42" customHeight="1">
      <c r="A53" s="23" t="s">
        <v>113</v>
      </c>
      <c r="B53" s="56" t="s">
        <v>279</v>
      </c>
      <c r="C53" s="105" t="s">
        <v>259</v>
      </c>
      <c r="D53" s="106" t="s">
        <v>127</v>
      </c>
      <c r="E53" s="106" t="s">
        <v>127</v>
      </c>
      <c r="F53" s="106" t="s">
        <v>127</v>
      </c>
      <c r="G53" s="106" t="s">
        <v>127</v>
      </c>
      <c r="H53" s="106" t="s">
        <v>127</v>
      </c>
      <c r="I53" s="106" t="s">
        <v>127</v>
      </c>
      <c r="J53" s="107" t="s">
        <v>127</v>
      </c>
      <c r="K53" s="42" t="s">
        <v>198</v>
      </c>
      <c r="L53" s="44" t="s">
        <v>199</v>
      </c>
    </row>
    <row r="54" spans="1:12" s="4" customFormat="1" ht="57" customHeight="1">
      <c r="A54" s="23" t="s">
        <v>114</v>
      </c>
      <c r="B54" s="56" t="s">
        <v>280</v>
      </c>
      <c r="C54" s="105" t="s">
        <v>260</v>
      </c>
      <c r="D54" s="106" t="s">
        <v>127</v>
      </c>
      <c r="E54" s="106" t="s">
        <v>127</v>
      </c>
      <c r="F54" s="106" t="s">
        <v>127</v>
      </c>
      <c r="G54" s="106" t="s">
        <v>127</v>
      </c>
      <c r="H54" s="106" t="s">
        <v>127</v>
      </c>
      <c r="I54" s="106" t="s">
        <v>127</v>
      </c>
      <c r="J54" s="107" t="s">
        <v>127</v>
      </c>
      <c r="K54" s="42" t="s">
        <v>198</v>
      </c>
      <c r="L54" s="44" t="s">
        <v>199</v>
      </c>
    </row>
    <row r="55" spans="1:12" s="4" customFormat="1" ht="48" customHeight="1">
      <c r="A55" s="23" t="s">
        <v>261</v>
      </c>
      <c r="B55" s="56" t="s">
        <v>281</v>
      </c>
      <c r="C55" s="105" t="s">
        <v>262</v>
      </c>
      <c r="D55" s="106" t="s">
        <v>127</v>
      </c>
      <c r="E55" s="106" t="s">
        <v>127</v>
      </c>
      <c r="F55" s="106" t="s">
        <v>127</v>
      </c>
      <c r="G55" s="106" t="s">
        <v>127</v>
      </c>
      <c r="H55" s="106" t="s">
        <v>127</v>
      </c>
      <c r="I55" s="106" t="s">
        <v>127</v>
      </c>
      <c r="J55" s="107" t="s">
        <v>127</v>
      </c>
      <c r="K55" s="42" t="s">
        <v>198</v>
      </c>
      <c r="L55" s="44" t="s">
        <v>199</v>
      </c>
    </row>
    <row r="56" spans="1:12" ht="48" customHeight="1">
      <c r="A56" s="23" t="s">
        <v>263</v>
      </c>
      <c r="B56" s="56" t="s">
        <v>282</v>
      </c>
      <c r="C56" s="105" t="s">
        <v>264</v>
      </c>
      <c r="D56" s="106" t="s">
        <v>127</v>
      </c>
      <c r="E56" s="106" t="s">
        <v>127</v>
      </c>
      <c r="F56" s="106" t="s">
        <v>127</v>
      </c>
      <c r="G56" s="106" t="s">
        <v>127</v>
      </c>
      <c r="H56" s="106" t="s">
        <v>127</v>
      </c>
      <c r="I56" s="106" t="s">
        <v>127</v>
      </c>
      <c r="J56" s="107" t="s">
        <v>127</v>
      </c>
      <c r="K56" s="42" t="s">
        <v>198</v>
      </c>
      <c r="L56" s="44" t="s">
        <v>199</v>
      </c>
    </row>
    <row r="57" spans="1:12" s="50" customFormat="1" ht="57" customHeight="1">
      <c r="A57" s="23" t="s">
        <v>265</v>
      </c>
      <c r="B57" s="57" t="s">
        <v>283</v>
      </c>
      <c r="C57" s="105" t="s">
        <v>137</v>
      </c>
      <c r="D57" s="106" t="s">
        <v>128</v>
      </c>
      <c r="E57" s="106" t="s">
        <v>128</v>
      </c>
      <c r="F57" s="106" t="s">
        <v>128</v>
      </c>
      <c r="G57" s="106" t="s">
        <v>128</v>
      </c>
      <c r="H57" s="106" t="s">
        <v>128</v>
      </c>
      <c r="I57" s="106" t="s">
        <v>128</v>
      </c>
      <c r="J57" s="107" t="s">
        <v>128</v>
      </c>
      <c r="K57" s="42" t="s">
        <v>198</v>
      </c>
      <c r="L57" s="44" t="s">
        <v>199</v>
      </c>
    </row>
    <row r="58" spans="1:12" s="50" customFormat="1" ht="13.5" customHeight="1">
      <c r="A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s="50" customFormat="1" ht="18.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0" spans="1:12" s="50" customFormat="1" ht="18.5">
      <c r="A60" s="4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s="50" customFormat="1" ht="18.5">
      <c r="A61" s="49"/>
      <c r="B61" s="12" t="s">
        <v>11</v>
      </c>
      <c r="C61" s="12"/>
      <c r="D61" s="49"/>
      <c r="E61" s="49"/>
      <c r="F61" s="49"/>
      <c r="G61" s="49"/>
      <c r="H61" s="49"/>
      <c r="I61" s="49"/>
      <c r="J61" s="110" t="s">
        <v>12</v>
      </c>
      <c r="K61" s="110"/>
      <c r="L61" s="13"/>
    </row>
    <row r="62" spans="1:12" s="50" customFormat="1" ht="18.5">
      <c r="A62" s="49"/>
      <c r="C62" s="49"/>
      <c r="D62" s="49"/>
      <c r="E62" s="49"/>
      <c r="F62" s="49"/>
      <c r="G62" s="49"/>
      <c r="H62" s="49"/>
      <c r="I62" s="49"/>
      <c r="J62" s="49"/>
      <c r="K62" s="49"/>
      <c r="L62" s="13"/>
    </row>
    <row r="63" spans="1:12" s="50" customFormat="1" ht="18.5">
      <c r="A63" s="13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13"/>
    </row>
    <row r="64" spans="1:12" s="50" customFormat="1" ht="18.5">
      <c r="A64" s="13"/>
      <c r="B64" s="51"/>
      <c r="C64" s="49"/>
      <c r="D64" s="49"/>
      <c r="E64" s="49"/>
      <c r="F64" s="49"/>
      <c r="G64" s="49"/>
      <c r="H64" s="49"/>
      <c r="I64" s="49"/>
      <c r="J64" s="49"/>
      <c r="K64" s="49"/>
      <c r="L64" s="13"/>
    </row>
    <row r="65" spans="1:12" s="50" customFormat="1" ht="18.5">
      <c r="A65" s="13"/>
      <c r="B65" s="49"/>
      <c r="C65" s="49"/>
      <c r="D65" s="49"/>
      <c r="E65" s="49"/>
      <c r="F65" s="49"/>
      <c r="G65" s="49"/>
      <c r="H65" s="49"/>
      <c r="I65" s="49"/>
      <c r="J65" s="52"/>
      <c r="K65" s="52"/>
      <c r="L65" s="13"/>
    </row>
    <row r="66" spans="1:12" s="50" customFormat="1" ht="18.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</sheetData>
  <mergeCells count="67">
    <mergeCell ref="J61:K61"/>
    <mergeCell ref="C48:J48"/>
    <mergeCell ref="C54:J54"/>
    <mergeCell ref="C49:J49"/>
    <mergeCell ref="C50:J50"/>
    <mergeCell ref="C51:J51"/>
    <mergeCell ref="C52:J52"/>
    <mergeCell ref="C53:J53"/>
    <mergeCell ref="C55:J55"/>
    <mergeCell ref="C56:J56"/>
    <mergeCell ref="C57:J57"/>
    <mergeCell ref="C21:J21"/>
    <mergeCell ref="C30:J30"/>
    <mergeCell ref="C38:J38"/>
    <mergeCell ref="C40:J40"/>
    <mergeCell ref="C22:J22"/>
    <mergeCell ref="C23:J23"/>
    <mergeCell ref="C24:J24"/>
    <mergeCell ref="C25:J25"/>
    <mergeCell ref="C26:J26"/>
    <mergeCell ref="C27:J27"/>
    <mergeCell ref="C28:J28"/>
    <mergeCell ref="C35:J35"/>
    <mergeCell ref="C36:J36"/>
    <mergeCell ref="C47:J47"/>
    <mergeCell ref="C33:J33"/>
    <mergeCell ref="C34:J34"/>
    <mergeCell ref="C29:J29"/>
    <mergeCell ref="C31:J31"/>
    <mergeCell ref="C32:J32"/>
    <mergeCell ref="C46:J46"/>
    <mergeCell ref="C37:J37"/>
    <mergeCell ref="C45:J45"/>
    <mergeCell ref="C39:J39"/>
    <mergeCell ref="C41:J41"/>
    <mergeCell ref="C42:J42"/>
    <mergeCell ref="C43:J43"/>
    <mergeCell ref="C44:J44"/>
    <mergeCell ref="C20:J20"/>
    <mergeCell ref="C10:J10"/>
    <mergeCell ref="C11:J11"/>
    <mergeCell ref="C12:J12"/>
    <mergeCell ref="C13:J13"/>
    <mergeCell ref="C19:J19"/>
    <mergeCell ref="C14:J14"/>
    <mergeCell ref="C15:J15"/>
    <mergeCell ref="C16:J16"/>
    <mergeCell ref="C17:J17"/>
    <mergeCell ref="C18:J18"/>
    <mergeCell ref="A1:L1"/>
    <mergeCell ref="A2:L2"/>
    <mergeCell ref="A3:A4"/>
    <mergeCell ref="B3:D4"/>
    <mergeCell ref="E3:I3"/>
    <mergeCell ref="J3:L3"/>
    <mergeCell ref="F4:I4"/>
    <mergeCell ref="K4:L4"/>
    <mergeCell ref="L7:L9"/>
    <mergeCell ref="C7:J9"/>
    <mergeCell ref="B5:D5"/>
    <mergeCell ref="F5:I5"/>
    <mergeCell ref="K5:L5"/>
    <mergeCell ref="C6:L6"/>
    <mergeCell ref="A6:B6"/>
    <mergeCell ref="A7:A9"/>
    <mergeCell ref="B7:B9"/>
    <mergeCell ref="K7:K9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75C4-504E-4186-80A3-7BE3FA84168F}">
  <sheetPr>
    <tabColor theme="9" tint="-0.499984740745262"/>
  </sheetPr>
  <dimension ref="A1:R34"/>
  <sheetViews>
    <sheetView showGridLines="0" topLeftCell="A14" zoomScale="60" zoomScaleNormal="60" workbookViewId="0">
      <selection activeCell="J27" sqref="J2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5" t="s">
        <v>226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8" s="4" customFormat="1" ht="9.75" customHeight="1">
      <c r="A2" s="3"/>
      <c r="B2" s="3"/>
      <c r="C2" s="136"/>
      <c r="D2" s="136"/>
      <c r="E2" s="136"/>
      <c r="F2" s="136"/>
      <c r="G2" s="13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26" t="s">
        <v>14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3"/>
    </row>
    <row r="4" spans="1:18" s="4" customFormat="1" ht="18" hidden="1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22" t="s">
        <v>1</v>
      </c>
      <c r="B5" s="122" t="s">
        <v>227</v>
      </c>
      <c r="C5" s="122"/>
      <c r="D5" s="122"/>
      <c r="E5" s="122"/>
      <c r="F5" s="122"/>
      <c r="G5" s="122"/>
      <c r="H5" s="122"/>
      <c r="I5" s="122"/>
      <c r="J5" s="122" t="s">
        <v>10</v>
      </c>
      <c r="K5" s="122"/>
      <c r="L5" s="122"/>
      <c r="M5" s="122"/>
      <c r="N5" s="122"/>
      <c r="O5" s="122" t="s">
        <v>9</v>
      </c>
      <c r="P5" s="122"/>
      <c r="Q5" s="122"/>
      <c r="R5" s="3"/>
    </row>
    <row r="6" spans="1:18" s="4" customFormat="1" ht="18.75" customHeight="1">
      <c r="A6" s="122"/>
      <c r="B6" s="122"/>
      <c r="C6" s="122"/>
      <c r="D6" s="122"/>
      <c r="E6" s="122"/>
      <c r="F6" s="122"/>
      <c r="G6" s="122"/>
      <c r="H6" s="122"/>
      <c r="I6" s="122"/>
      <c r="J6" s="21" t="s">
        <v>3</v>
      </c>
      <c r="K6" s="122" t="s">
        <v>2</v>
      </c>
      <c r="L6" s="122"/>
      <c r="M6" s="122"/>
      <c r="N6" s="122"/>
      <c r="O6" s="21" t="s">
        <v>1</v>
      </c>
      <c r="P6" s="122" t="s">
        <v>2</v>
      </c>
      <c r="Q6" s="122"/>
      <c r="R6" s="3"/>
    </row>
    <row r="7" spans="1:18" s="17" customFormat="1" ht="48.75" customHeight="1">
      <c r="A7" s="16" t="str">
        <f>+MIR!A5</f>
        <v>001</v>
      </c>
      <c r="B7" s="128" t="str">
        <f>+MIR!B5</f>
        <v>CONDUCCIÓN Y DIFUSIÓN DE LA POLÍTICA DE GOBIERNO</v>
      </c>
      <c r="C7" s="128"/>
      <c r="D7" s="128"/>
      <c r="E7" s="128"/>
      <c r="F7" s="128"/>
      <c r="G7" s="128"/>
      <c r="H7" s="128"/>
      <c r="I7" s="128"/>
      <c r="J7" s="36" t="str">
        <f>+MIR!E5</f>
        <v>05</v>
      </c>
      <c r="K7" s="129" t="str">
        <f>+MIR!F5</f>
        <v>GOBIERNO CERCANO Y DE RESULTADOS</v>
      </c>
      <c r="L7" s="129"/>
      <c r="M7" s="129"/>
      <c r="N7" s="129"/>
      <c r="O7" s="36"/>
      <c r="P7" s="130" t="str">
        <f>+MIR!K5</f>
        <v>01 AYUNTAMIENTO - 03 PRESIDENCIA - 04 SECRETARÍA</v>
      </c>
      <c r="Q7" s="130"/>
    </row>
    <row r="8" spans="1:18" s="4" customFormat="1" ht="41.25" customHeight="1">
      <c r="A8" s="122" t="s">
        <v>15</v>
      </c>
      <c r="B8" s="122"/>
      <c r="C8" s="122"/>
      <c r="D8" s="122"/>
      <c r="E8" s="122"/>
      <c r="F8" s="123" t="str">
        <f>+MIR!C6</f>
        <v>Atender oportuna y ampliamente las necesidades de la ciudadanía acordando colegiadamente, gestionando,  coordinando, ejecutando e informando verazmente las políticas y acciones de gobierno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</row>
    <row r="9" spans="1:18" s="4" customFormat="1" ht="18" customHeight="1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1:18" s="4" customFormat="1" ht="35.5" customHeight="1">
      <c r="A10" s="131" t="s">
        <v>16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</row>
    <row r="11" spans="1:18" s="4" customFormat="1" ht="13.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8" s="4" customFormat="1" ht="33.5" customHeight="1">
      <c r="A12" s="124" t="s">
        <v>2</v>
      </c>
      <c r="B12" s="124"/>
      <c r="C12" s="124"/>
      <c r="D12" s="123" t="str">
        <f>+MIR!C10</f>
        <v>Tasa de variación del Indice del Grado de Implementación de PBR-SED de la SHCP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60" t="s">
        <v>17</v>
      </c>
      <c r="Q12" s="11" t="s">
        <v>47</v>
      </c>
    </row>
    <row r="13" spans="1:18" s="4" customFormat="1" ht="36" customHeight="1">
      <c r="A13" s="124" t="s">
        <v>18</v>
      </c>
      <c r="B13" s="124"/>
      <c r="C13" s="124"/>
      <c r="D13" s="123" t="s">
        <v>203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8" s="4" customFormat="1" ht="64" customHeight="1">
      <c r="A14" s="124" t="s">
        <v>7</v>
      </c>
      <c r="B14" s="124"/>
      <c r="C14" s="124"/>
      <c r="D14" s="132" t="s">
        <v>214</v>
      </c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4"/>
      <c r="P14" s="60" t="s">
        <v>38</v>
      </c>
      <c r="Q14" s="11" t="s">
        <v>48</v>
      </c>
    </row>
    <row r="15" spans="1:18" s="4" customFormat="1" ht="33" customHeight="1">
      <c r="A15" s="124" t="s">
        <v>19</v>
      </c>
      <c r="B15" s="124"/>
      <c r="C15" s="124"/>
      <c r="D15" s="123" t="s">
        <v>49</v>
      </c>
      <c r="E15" s="123"/>
      <c r="F15" s="123"/>
      <c r="G15" s="123"/>
      <c r="H15" s="123"/>
      <c r="I15" s="123"/>
      <c r="J15" s="124" t="s">
        <v>20</v>
      </c>
      <c r="K15" s="124"/>
      <c r="L15" s="127" t="s">
        <v>50</v>
      </c>
      <c r="M15" s="127"/>
      <c r="N15" s="127"/>
      <c r="O15" s="127"/>
      <c r="P15" s="60" t="s">
        <v>21</v>
      </c>
      <c r="Q15" s="11" t="s">
        <v>51</v>
      </c>
    </row>
    <row r="16" spans="1:18" s="4" customFormat="1" ht="24" customHeight="1">
      <c r="A16" s="124" t="s">
        <v>22</v>
      </c>
      <c r="B16" s="124"/>
      <c r="C16" s="124"/>
      <c r="D16" s="123" t="s">
        <v>52</v>
      </c>
      <c r="E16" s="123"/>
      <c r="F16" s="123"/>
      <c r="G16" s="123"/>
      <c r="H16" s="123"/>
      <c r="I16" s="123"/>
      <c r="J16" s="124" t="s">
        <v>23</v>
      </c>
      <c r="K16" s="124"/>
      <c r="L16" s="124"/>
      <c r="M16" s="124"/>
      <c r="N16" s="124"/>
      <c r="O16" s="124"/>
      <c r="P16" s="123" t="str">
        <f>+MIR!A10</f>
        <v>Fin</v>
      </c>
      <c r="Q16" s="123"/>
    </row>
    <row r="17" spans="1:17" s="4" customFormat="1" ht="42.75" customHeight="1">
      <c r="A17" s="124" t="s">
        <v>24</v>
      </c>
      <c r="B17" s="124"/>
      <c r="C17" s="124"/>
      <c r="D17" s="123" t="str">
        <f>+MIR!B10</f>
        <v>Contribuir a conformar un gobierno moderno, eficiente, transparente, cercano, abierto y de resultados mediante la gestión y difusión de las políticas públicas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s="4" customFormat="1" ht="12" customHeight="1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43.5" customHeight="1">
      <c r="A19" s="126" t="s">
        <v>25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</row>
    <row r="20" spans="1:17" s="6" customFormat="1" ht="0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21" t="s">
        <v>26</v>
      </c>
      <c r="B21" s="121"/>
      <c r="C21" s="121"/>
      <c r="D21" s="121"/>
      <c r="E21" s="121"/>
      <c r="F21" s="122" t="s">
        <v>27</v>
      </c>
      <c r="G21" s="122"/>
      <c r="H21" s="122" t="s">
        <v>28</v>
      </c>
      <c r="I21" s="122"/>
      <c r="J21" s="121" t="s">
        <v>29</v>
      </c>
      <c r="K21" s="121"/>
      <c r="L21" s="121"/>
      <c r="M21" s="121"/>
      <c r="N21" s="121" t="s">
        <v>30</v>
      </c>
      <c r="O21" s="121"/>
      <c r="P21" s="121" t="s">
        <v>31</v>
      </c>
      <c r="Q21" s="121"/>
    </row>
    <row r="22" spans="1:17" ht="29.25" customHeight="1">
      <c r="A22" s="121"/>
      <c r="B22" s="121"/>
      <c r="C22" s="121"/>
      <c r="D22" s="121"/>
      <c r="E22" s="121"/>
      <c r="F22" s="122"/>
      <c r="G22" s="122"/>
      <c r="H22" s="122"/>
      <c r="I22" s="122"/>
      <c r="J22" s="61" t="s">
        <v>32</v>
      </c>
      <c r="K22" s="61" t="s">
        <v>33</v>
      </c>
      <c r="L22" s="61" t="s">
        <v>34</v>
      </c>
      <c r="M22" s="61" t="s">
        <v>35</v>
      </c>
      <c r="N22" s="121"/>
      <c r="O22" s="121"/>
      <c r="P22" s="121"/>
      <c r="Q22" s="121"/>
    </row>
    <row r="23" spans="1:17" s="28" customFormat="1" ht="60.5" customHeight="1">
      <c r="A23" s="111" t="s">
        <v>213</v>
      </c>
      <c r="B23" s="111"/>
      <c r="C23" s="111"/>
      <c r="D23" s="111"/>
      <c r="E23" s="111"/>
      <c r="F23" s="112" t="s">
        <v>204</v>
      </c>
      <c r="G23" s="112"/>
      <c r="H23" s="113" t="s">
        <v>53</v>
      </c>
      <c r="I23" s="114"/>
      <c r="J23" s="31"/>
      <c r="K23" s="31"/>
      <c r="L23" s="31"/>
      <c r="M23" s="47">
        <v>39.299999999999997</v>
      </c>
      <c r="N23" s="115">
        <f>+M23</f>
        <v>39.299999999999997</v>
      </c>
      <c r="O23" s="115"/>
      <c r="P23" s="116"/>
      <c r="Q23" s="116"/>
    </row>
    <row r="24" spans="1:17" s="28" customFormat="1" ht="58" customHeight="1">
      <c r="A24" s="111" t="s">
        <v>205</v>
      </c>
      <c r="B24" s="111"/>
      <c r="C24" s="111"/>
      <c r="D24" s="111"/>
      <c r="E24" s="111"/>
      <c r="F24" s="112" t="s">
        <v>204</v>
      </c>
      <c r="G24" s="112"/>
      <c r="H24" s="113" t="s">
        <v>53</v>
      </c>
      <c r="I24" s="114"/>
      <c r="J24" s="31"/>
      <c r="K24" s="31"/>
      <c r="L24" s="31"/>
      <c r="M24" s="47">
        <v>9.9</v>
      </c>
      <c r="N24" s="115">
        <f>+M24</f>
        <v>9.9</v>
      </c>
      <c r="O24" s="115"/>
      <c r="P24" s="116"/>
      <c r="Q24" s="116"/>
    </row>
    <row r="25" spans="1:17" s="30" customFormat="1" ht="24.75" customHeight="1">
      <c r="A25" s="117" t="s">
        <v>54</v>
      </c>
      <c r="B25" s="117"/>
      <c r="C25" s="117"/>
      <c r="D25" s="117"/>
      <c r="E25" s="117"/>
      <c r="F25" s="118" t="s">
        <v>49</v>
      </c>
      <c r="G25" s="118"/>
      <c r="H25" s="118"/>
      <c r="I25" s="118"/>
      <c r="J25" s="29"/>
      <c r="K25" s="29"/>
      <c r="L25" s="29"/>
      <c r="M25" s="29">
        <f>+(M23-M24)/M24*100</f>
        <v>296.96969696969694</v>
      </c>
      <c r="N25" s="119">
        <f>+(N23-N24)/N24*100</f>
        <v>296.96969696969694</v>
      </c>
      <c r="O25" s="120"/>
      <c r="P25" s="118"/>
      <c r="Q25" s="11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5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2EEE-9F5F-42A5-89C2-530A86322CAC}">
  <sheetPr>
    <tabColor theme="9" tint="-0.249977111117893"/>
  </sheetPr>
  <dimension ref="A1:R34"/>
  <sheetViews>
    <sheetView showGridLines="0" topLeftCell="A12" zoomScale="60" zoomScaleNormal="60" workbookViewId="0">
      <selection activeCell="M23" sqref="M23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47" t="s">
        <v>226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8" s="4" customFormat="1" ht="9.75" customHeight="1">
      <c r="A2" s="3"/>
      <c r="B2" s="3"/>
      <c r="C2" s="136"/>
      <c r="D2" s="136"/>
      <c r="E2" s="136"/>
      <c r="F2" s="136"/>
      <c r="G2" s="13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2.5" customHeight="1">
      <c r="A3" s="144" t="s">
        <v>14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3"/>
    </row>
    <row r="4" spans="1:18" s="4" customFormat="1" ht="18" hidden="1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</row>
    <row r="5" spans="1:18" s="4" customFormat="1" ht="24.75" customHeight="1">
      <c r="A5" s="142" t="s">
        <v>1</v>
      </c>
      <c r="B5" s="142" t="s">
        <v>227</v>
      </c>
      <c r="C5" s="142"/>
      <c r="D5" s="142"/>
      <c r="E5" s="142"/>
      <c r="F5" s="142"/>
      <c r="G5" s="142"/>
      <c r="H5" s="142"/>
      <c r="I5" s="142"/>
      <c r="J5" s="142" t="s">
        <v>10</v>
      </c>
      <c r="K5" s="142"/>
      <c r="L5" s="142"/>
      <c r="M5" s="142"/>
      <c r="N5" s="142"/>
      <c r="O5" s="142" t="s">
        <v>9</v>
      </c>
      <c r="P5" s="142"/>
      <c r="Q5" s="142"/>
      <c r="R5" s="3"/>
    </row>
    <row r="6" spans="1:18" s="4" customFormat="1" ht="18.75" customHeight="1">
      <c r="A6" s="142"/>
      <c r="B6" s="142"/>
      <c r="C6" s="142"/>
      <c r="D6" s="142"/>
      <c r="E6" s="142"/>
      <c r="F6" s="142"/>
      <c r="G6" s="142"/>
      <c r="H6" s="142"/>
      <c r="I6" s="142"/>
      <c r="J6" s="54" t="s">
        <v>3</v>
      </c>
      <c r="K6" s="142" t="s">
        <v>2</v>
      </c>
      <c r="L6" s="142"/>
      <c r="M6" s="142"/>
      <c r="N6" s="142"/>
      <c r="O6" s="54" t="s">
        <v>1</v>
      </c>
      <c r="P6" s="142" t="s">
        <v>2</v>
      </c>
      <c r="Q6" s="142"/>
      <c r="R6" s="3"/>
    </row>
    <row r="7" spans="1:18" s="17" customFormat="1" ht="48.75" customHeight="1">
      <c r="A7" s="16" t="str">
        <f>+MIR!A5</f>
        <v>001</v>
      </c>
      <c r="B7" s="128" t="str">
        <f>+MIR!B5</f>
        <v>CONDUCCIÓN Y DIFUSIÓN DE LA POLÍTICA DE GOBIERNO</v>
      </c>
      <c r="C7" s="128"/>
      <c r="D7" s="128"/>
      <c r="E7" s="128"/>
      <c r="F7" s="128"/>
      <c r="G7" s="128"/>
      <c r="H7" s="128"/>
      <c r="I7" s="128"/>
      <c r="J7" s="53" t="str">
        <f>+MIR!E5</f>
        <v>05</v>
      </c>
      <c r="K7" s="129" t="str">
        <f>+MIR!F5</f>
        <v>GOBIERNO CERCANO Y DE RESULTADOS</v>
      </c>
      <c r="L7" s="129"/>
      <c r="M7" s="129"/>
      <c r="N7" s="129"/>
      <c r="O7" s="53"/>
      <c r="P7" s="130" t="str">
        <f>+MIR!K5</f>
        <v>01 AYUNTAMIENTO - 03 PRESIDENCIA - 04 SECRETARÍA</v>
      </c>
      <c r="Q7" s="130"/>
    </row>
    <row r="8" spans="1:18" s="4" customFormat="1" ht="41.25" customHeight="1">
      <c r="A8" s="142" t="s">
        <v>15</v>
      </c>
      <c r="B8" s="142"/>
      <c r="C8" s="142"/>
      <c r="D8" s="142"/>
      <c r="E8" s="142"/>
      <c r="F8" s="123" t="str">
        <f>+MIR!C6</f>
        <v>Atender oportuna y ampliamente las necesidades de la ciudadanía acordando colegiadamente, gestionando,  coordinando, ejecutando e informando verazmente las políticas y acciones de gobierno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</row>
    <row r="9" spans="1:18" s="4" customFormat="1" ht="18" customHeight="1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1:18" s="4" customFormat="1" ht="38.5" customHeight="1">
      <c r="A10" s="145" t="s">
        <v>16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</row>
    <row r="11" spans="1:18" s="4" customFormat="1" ht="2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8" s="4" customFormat="1" ht="24.75" customHeight="1">
      <c r="A12" s="143" t="s">
        <v>2</v>
      </c>
      <c r="B12" s="143"/>
      <c r="C12" s="143"/>
      <c r="D12" s="146" t="str">
        <f>+MIR!C11</f>
        <v xml:space="preserve">Porcentaje de los acuerdos de cabildo gestionados eficazmente
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58" t="s">
        <v>17</v>
      </c>
      <c r="Q12" s="11" t="s">
        <v>47</v>
      </c>
    </row>
    <row r="13" spans="1:18" s="4" customFormat="1" ht="36" customHeight="1">
      <c r="A13" s="143" t="s">
        <v>18</v>
      </c>
      <c r="B13" s="143"/>
      <c r="C13" s="143"/>
      <c r="D13" s="123" t="s">
        <v>211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8" s="4" customFormat="1" ht="30" customHeight="1">
      <c r="A14" s="143" t="s">
        <v>7</v>
      </c>
      <c r="B14" s="143"/>
      <c r="C14" s="143"/>
      <c r="D14" s="132" t="s">
        <v>206</v>
      </c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4"/>
      <c r="P14" s="58" t="s">
        <v>38</v>
      </c>
      <c r="Q14" s="11" t="s">
        <v>48</v>
      </c>
    </row>
    <row r="15" spans="1:18" s="4" customFormat="1" ht="33" customHeight="1">
      <c r="A15" s="143" t="s">
        <v>19</v>
      </c>
      <c r="B15" s="143"/>
      <c r="C15" s="143"/>
      <c r="D15" s="123" t="s">
        <v>49</v>
      </c>
      <c r="E15" s="123"/>
      <c r="F15" s="123"/>
      <c r="G15" s="123"/>
      <c r="H15" s="123"/>
      <c r="I15" s="123"/>
      <c r="J15" s="143" t="s">
        <v>20</v>
      </c>
      <c r="K15" s="143"/>
      <c r="L15" s="127" t="s">
        <v>50</v>
      </c>
      <c r="M15" s="127"/>
      <c r="N15" s="127"/>
      <c r="O15" s="127"/>
      <c r="P15" s="58" t="s">
        <v>21</v>
      </c>
      <c r="Q15" s="11" t="s">
        <v>55</v>
      </c>
    </row>
    <row r="16" spans="1:18" s="4" customFormat="1" ht="24" customHeight="1">
      <c r="A16" s="143" t="s">
        <v>22</v>
      </c>
      <c r="B16" s="143"/>
      <c r="C16" s="143"/>
      <c r="D16" s="123" t="s">
        <v>56</v>
      </c>
      <c r="E16" s="123"/>
      <c r="F16" s="123"/>
      <c r="G16" s="123"/>
      <c r="H16" s="123"/>
      <c r="I16" s="123"/>
      <c r="J16" s="143" t="s">
        <v>23</v>
      </c>
      <c r="K16" s="143"/>
      <c r="L16" s="143"/>
      <c r="M16" s="143"/>
      <c r="N16" s="143"/>
      <c r="O16" s="143"/>
      <c r="P16" s="123" t="str">
        <f>+MIR!A11</f>
        <v>Propósito = Programa</v>
      </c>
      <c r="Q16" s="123"/>
    </row>
    <row r="17" spans="1:17" s="4" customFormat="1" ht="42.75" customHeight="1">
      <c r="A17" s="143" t="s">
        <v>24</v>
      </c>
      <c r="B17" s="143"/>
      <c r="C17" s="143"/>
      <c r="D17" s="123" t="str">
        <f>+MIR!B11</f>
        <v xml:space="preserve">Gestionar y difundir eficazmente los acuerdos, decisiones y acciones realizadas para resolver los asuntos del Ayuntamiento 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s="4" customFormat="1" ht="12" customHeight="1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1:17" ht="37" customHeight="1">
      <c r="A19" s="144" t="s">
        <v>25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</row>
    <row r="20" spans="1:17" s="6" customFormat="1" ht="10.5" hidden="1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30" customHeight="1">
      <c r="A21" s="141" t="s">
        <v>26</v>
      </c>
      <c r="B21" s="141"/>
      <c r="C21" s="141"/>
      <c r="D21" s="141"/>
      <c r="E21" s="141"/>
      <c r="F21" s="142" t="s">
        <v>27</v>
      </c>
      <c r="G21" s="142"/>
      <c r="H21" s="142" t="s">
        <v>28</v>
      </c>
      <c r="I21" s="142"/>
      <c r="J21" s="141" t="s">
        <v>29</v>
      </c>
      <c r="K21" s="141"/>
      <c r="L21" s="141"/>
      <c r="M21" s="141"/>
      <c r="N21" s="141" t="s">
        <v>30</v>
      </c>
      <c r="O21" s="141"/>
      <c r="P21" s="141" t="s">
        <v>31</v>
      </c>
      <c r="Q21" s="141"/>
    </row>
    <row r="22" spans="1:17" ht="29.25" customHeight="1">
      <c r="A22" s="141"/>
      <c r="B22" s="141"/>
      <c r="C22" s="141"/>
      <c r="D22" s="141"/>
      <c r="E22" s="141"/>
      <c r="F22" s="142"/>
      <c r="G22" s="142"/>
      <c r="H22" s="142"/>
      <c r="I22" s="142"/>
      <c r="J22" s="59" t="s">
        <v>32</v>
      </c>
      <c r="K22" s="59" t="s">
        <v>33</v>
      </c>
      <c r="L22" s="59" t="s">
        <v>34</v>
      </c>
      <c r="M22" s="59" t="s">
        <v>35</v>
      </c>
      <c r="N22" s="141"/>
      <c r="O22" s="141"/>
      <c r="P22" s="141"/>
      <c r="Q22" s="141"/>
    </row>
    <row r="23" spans="1:17" s="30" customFormat="1" ht="38.15" customHeight="1">
      <c r="A23" s="137" t="s">
        <v>207</v>
      </c>
      <c r="B23" s="137"/>
      <c r="C23" s="137"/>
      <c r="D23" s="137"/>
      <c r="E23" s="137"/>
      <c r="F23" s="118" t="s">
        <v>208</v>
      </c>
      <c r="G23" s="118"/>
      <c r="H23" s="127" t="s">
        <v>209</v>
      </c>
      <c r="I23" s="127"/>
      <c r="J23" s="48"/>
      <c r="K23" s="48"/>
      <c r="L23" s="48"/>
      <c r="M23" s="148">
        <v>200</v>
      </c>
      <c r="N23" s="118">
        <f>SUM(J23:M23)</f>
        <v>200</v>
      </c>
      <c r="O23" s="118"/>
      <c r="P23" s="118"/>
      <c r="Q23" s="118"/>
    </row>
    <row r="24" spans="1:17" s="30" customFormat="1" ht="38.15" customHeight="1">
      <c r="A24" s="137" t="s">
        <v>210</v>
      </c>
      <c r="B24" s="137"/>
      <c r="C24" s="137"/>
      <c r="D24" s="137"/>
      <c r="E24" s="137"/>
      <c r="F24" s="118" t="s">
        <v>208</v>
      </c>
      <c r="G24" s="118"/>
      <c r="H24" s="127" t="s">
        <v>209</v>
      </c>
      <c r="I24" s="127"/>
      <c r="J24" s="48"/>
      <c r="K24" s="48"/>
      <c r="L24" s="48"/>
      <c r="M24" s="148">
        <v>200</v>
      </c>
      <c r="N24" s="118">
        <f>SUM(J24:M24)</f>
        <v>200</v>
      </c>
      <c r="O24" s="118"/>
      <c r="P24" s="118"/>
      <c r="Q24" s="118"/>
    </row>
    <row r="25" spans="1:17" s="30" customFormat="1" ht="24.75" customHeight="1">
      <c r="A25" s="138" t="s">
        <v>54</v>
      </c>
      <c r="B25" s="138"/>
      <c r="C25" s="138"/>
      <c r="D25" s="138"/>
      <c r="E25" s="138"/>
      <c r="F25" s="118" t="s">
        <v>49</v>
      </c>
      <c r="G25" s="118"/>
      <c r="H25" s="118"/>
      <c r="I25" s="118"/>
      <c r="J25" s="29"/>
      <c r="K25" s="29"/>
      <c r="L25" s="29"/>
      <c r="M25" s="29">
        <f>+M23/M24*100</f>
        <v>100</v>
      </c>
      <c r="N25" s="139">
        <f>+M23/M24*100</f>
        <v>100</v>
      </c>
      <c r="O25" s="140"/>
      <c r="P25" s="118"/>
      <c r="Q25" s="118"/>
    </row>
    <row r="26" spans="1:17" ht="18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8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8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</row>
    <row r="30" spans="1:17">
      <c r="B30" s="1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7" ht="18.5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P24:Q24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MIR</vt:lpstr>
      <vt:lpstr>FIN</vt:lpstr>
      <vt:lpstr>PROPOSITO</vt:lpstr>
      <vt:lpstr>FIN!Área_de_impresión</vt:lpstr>
      <vt:lpstr>PROPOSITO!Área_de_impresión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2020-05-09T20:18:40Z</cp:lastPrinted>
  <dcterms:created xsi:type="dcterms:W3CDTF">2016-07-11T17:29:21Z</dcterms:created>
  <dcterms:modified xsi:type="dcterms:W3CDTF">2020-12-19T19:49:52Z</dcterms:modified>
</cp:coreProperties>
</file>